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9855" activeTab="0"/>
  </bookViews>
  <sheets>
    <sheet name="2000-04 Albion Sturgeon _MONTH" sheetId="1" r:id="rId1"/>
    <sheet name="2000-04 Albion Sturgeon Catch" sheetId="2" r:id="rId2"/>
    <sheet name="1980-2004 Albion Sturgeon Catch" sheetId="3" r:id="rId3"/>
  </sheets>
  <externalReferences>
    <externalReference r:id="rId6"/>
    <externalReference r:id="rId7"/>
    <externalReference r:id="rId8"/>
  </externalReferences>
  <definedNames>
    <definedName name="_xlnm.Print_Area" localSheetId="2">'1980-2004 Albion Sturgeon Catch'!$E$2:$Q$41</definedName>
    <definedName name="_xlnm.Print_Area" localSheetId="0">'2000-04 Albion Sturgeon _MONTH'!$I$7:$S$45</definedName>
    <definedName name="_xlnm.Print_Area" localSheetId="1">'2000-04 Albion Sturgeon Catch'!$E$2:$Q$41</definedName>
    <definedName name="Qry_FKLEN_AVG">#REF!</definedName>
    <definedName name="Qry_NETDATA" localSheetId="0">'2000-04 Albion Sturgeon _MONTH'!#REF!</definedName>
    <definedName name="Qry_NETDATA">#REF!</definedName>
    <definedName name="Qry_ZoneBin10_ALL" localSheetId="2">'1980-2004 Albion Sturgeon Catch'!$A$1:$C$90</definedName>
    <definedName name="Qry_ZoneBin10_ALL" localSheetId="1">'2000-04 Albion Sturgeon Catch'!$A$1:$C$70</definedName>
    <definedName name="Qry_ZoneBin10_ALL">#REF!</definedName>
    <definedName name="Query3">#REF!</definedName>
    <definedName name="Query7" localSheetId="0">'[1]Query7'!$A$1:$D$4</definedName>
    <definedName name="Query7" localSheetId="1">'[1]Query7'!$A$1:$D$4</definedName>
    <definedName name="Query7">'[1]Query7'!$A$1:$D$4</definedName>
    <definedName name="TAGGED">#REF!</definedName>
    <definedName name="temp_ALBION" localSheetId="0">'[1]temp_ALBION'!$A$1:$C$25</definedName>
    <definedName name="temp_ALBION" localSheetId="1">'[1]temp_ALBION'!$A$1:$C$25</definedName>
    <definedName name="temp_ALBION">'[1]temp_ALBION'!$A$1:$C$25</definedName>
    <definedName name="temp_CPUE_ABCD" localSheetId="0">'[1]Fig_CPUE_Period &amp; ABCD'!$A$1:$D$25</definedName>
    <definedName name="temp_CPUE_ABCD" localSheetId="1">'[1]Fig_CPUE_Period &amp; ABCD'!$A$1:$D$25</definedName>
    <definedName name="temp_CPUE_ABCD">'[1]Fig_CPUE_Period &amp; ABCD'!$A$1:$D$25</definedName>
  </definedNames>
  <calcPr fullCalcOnLoad="1"/>
</workbook>
</file>

<file path=xl/sharedStrings.xml><?xml version="1.0" encoding="utf-8"?>
<sst xmlns="http://schemas.openxmlformats.org/spreadsheetml/2006/main" count="33" uniqueCount="30">
  <si>
    <t>No. Sturgeon</t>
  </si>
  <si>
    <t>May</t>
  </si>
  <si>
    <t>Figure X.</t>
  </si>
  <si>
    <t>Apr</t>
  </si>
  <si>
    <t>Jun</t>
  </si>
  <si>
    <t>Jul</t>
  </si>
  <si>
    <t>Aug</t>
  </si>
  <si>
    <t>Sep</t>
  </si>
  <si>
    <t>Oct</t>
  </si>
  <si>
    <t>Nov</t>
  </si>
  <si>
    <t>Year</t>
  </si>
  <si>
    <t>The Albion Test Fishery (a test gill net) applies relatively similar levels of effort (two 20-min sets during high</t>
  </si>
  <si>
    <t>slack tide) on a daily basis from April-November at the same location (sampling region B, rkm 58) in the</t>
  </si>
  <si>
    <t>mainstem Fraser River.</t>
  </si>
  <si>
    <t>Comparison of the number of sturgeon captured in the Albion Test Fishery, by like month, in 2000-2004.</t>
  </si>
  <si>
    <t>Bin_no</t>
  </si>
  <si>
    <t>No. Stureon</t>
  </si>
  <si>
    <t>note the earlier return (upstream migration)</t>
  </si>
  <si>
    <t>timing in September as compared to non-pink years.</t>
  </si>
  <si>
    <t>Note:</t>
  </si>
  <si>
    <t>Effort (days and sets), location, net mesh size, timing (tidal), and crew were virtully the same from 2000-2004.</t>
  </si>
  <si>
    <t>00</t>
  </si>
  <si>
    <t>01</t>
  </si>
  <si>
    <t>02</t>
  </si>
  <si>
    <t>03</t>
  </si>
  <si>
    <t>04</t>
  </si>
  <si>
    <t>1980-1999 data provided by Jim Echols (DFO).  These data are not adjusted for days not fished, net mesh changes, etc.</t>
  </si>
  <si>
    <r>
      <t>Note</t>
    </r>
    <r>
      <rPr>
        <sz val="10"/>
        <rFont val="MS Sans Serif"/>
        <family val="0"/>
      </rPr>
      <t xml:space="preserve">: 2001 and 2003 were pink salmon years; </t>
    </r>
  </si>
  <si>
    <r>
      <t>Note</t>
    </r>
    <r>
      <rPr>
        <sz val="10"/>
        <rFont val="Arial"/>
        <family val="2"/>
      </rPr>
      <t>: raw data for 1980-1999 provided by Jim Echols (DFO); number of sturegeon captured not adjusted for days not fished, etc.</t>
    </r>
  </si>
  <si>
    <r>
      <t>Note</t>
    </r>
    <r>
      <rPr>
        <sz val="10"/>
        <rFont val="Arial"/>
        <family val="2"/>
      </rPr>
      <t>: The total number of sturgoen captured in 2004 was more than double the number captured in 2000.  Effort (days and sets), location, net mesh size, timing (tidal), and crew were virtully the same from 2000-2004.</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</si>
</sst>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mmm\-yyyy"/>
    <numFmt numFmtId="174" formatCode="0.0"/>
    <numFmt numFmtId="175" formatCode="m/dd/yyyy"/>
    <numFmt numFmtId="176" formatCode="dd\-mmm_)"/>
    <numFmt numFmtId="177" formatCode="General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quot;£&quot;#,##0.00"/>
    <numFmt numFmtId="186" formatCode="#,##0.0"/>
    <numFmt numFmtId="187" formatCode="0.0%"/>
  </numFmts>
  <fonts count="32">
    <font>
      <sz val="10"/>
      <name val="Arial"/>
      <family val="0"/>
    </font>
    <font>
      <sz val="10"/>
      <name val="MS Sans Serif"/>
      <family val="0"/>
    </font>
    <font>
      <u val="single"/>
      <sz val="10"/>
      <color indexed="14"/>
      <name val="MS Sans Serif"/>
      <family val="0"/>
    </font>
    <font>
      <u val="single"/>
      <sz val="10"/>
      <color indexed="12"/>
      <name val="MS Sans Serif"/>
      <family val="0"/>
    </font>
    <font>
      <sz val="8"/>
      <name val="MS Sans Serif"/>
      <family val="0"/>
    </font>
    <font>
      <b/>
      <sz val="10"/>
      <name val="MS Sans Serif"/>
      <family val="2"/>
    </font>
    <font>
      <sz val="12"/>
      <name val="Arial"/>
      <family val="2"/>
    </font>
    <font>
      <b/>
      <sz val="16"/>
      <name val="Arial"/>
      <family val="2"/>
    </font>
    <font>
      <b/>
      <sz val="10"/>
      <name val="Arial"/>
      <family val="2"/>
    </font>
    <font>
      <b/>
      <sz val="14"/>
      <name val="Arial"/>
      <family val="2"/>
    </font>
    <font>
      <b/>
      <sz val="18"/>
      <name val="Arial"/>
      <family val="2"/>
    </font>
    <font>
      <sz val="14"/>
      <name val="Arial"/>
      <family val="2"/>
    </font>
    <font>
      <b/>
      <sz val="16"/>
      <color indexed="58"/>
      <name val="Arial"/>
      <family val="2"/>
    </font>
    <font>
      <sz val="10"/>
      <color indexed="8"/>
      <name val="Arial"/>
      <family val="0"/>
    </font>
    <font>
      <b/>
      <sz val="3"/>
      <name val="Arial"/>
      <family val="2"/>
    </font>
    <font>
      <b/>
      <sz val="2"/>
      <name val="Arial"/>
      <family val="2"/>
    </font>
    <font>
      <sz val="2.5"/>
      <name val="Arial"/>
      <family val="0"/>
    </font>
    <font>
      <sz val="3.25"/>
      <name val="Arial"/>
      <family val="2"/>
    </font>
    <font>
      <b/>
      <sz val="1.75"/>
      <name val="Arial"/>
      <family val="2"/>
    </font>
    <font>
      <b/>
      <sz val="1.5"/>
      <name val="Arial"/>
      <family val="2"/>
    </font>
    <font>
      <sz val="2.25"/>
      <name val="Arial"/>
      <family val="2"/>
    </font>
    <font>
      <sz val="1.5"/>
      <name val="Arial"/>
      <family val="2"/>
    </font>
    <font>
      <b/>
      <sz val="2.25"/>
      <name val="Arial"/>
      <family val="2"/>
    </font>
    <font>
      <sz val="2.75"/>
      <name val="Arial"/>
      <family val="2"/>
    </font>
    <font>
      <sz val="1.75"/>
      <name val="Arial"/>
      <family val="2"/>
    </font>
    <font>
      <sz val="3"/>
      <name val="Arial"/>
      <family val="2"/>
    </font>
    <font>
      <sz val="2"/>
      <name val="Arial"/>
      <family val="2"/>
    </font>
    <font>
      <b/>
      <sz val="19.25"/>
      <name val="Arial"/>
      <family val="2"/>
    </font>
    <font>
      <b/>
      <sz val="12"/>
      <name val="Arial"/>
      <family val="2"/>
    </font>
    <font>
      <sz val="19"/>
      <name val="Arial"/>
      <family val="0"/>
    </font>
    <font>
      <sz val="25.25"/>
      <name val="Arial"/>
      <family val="2"/>
    </font>
    <font>
      <b/>
      <sz val="11"/>
      <name val="Arial"/>
      <family val="2"/>
    </font>
  </fonts>
  <fills count="3">
    <fill>
      <patternFill/>
    </fill>
    <fill>
      <patternFill patternType="gray125"/>
    </fill>
    <fill>
      <patternFill patternType="solid">
        <fgColor indexed="44"/>
        <bgColor indexed="64"/>
      </patternFill>
    </fill>
  </fills>
  <borders count="9">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47">
    <xf numFmtId="0" fontId="0" fillId="0" borderId="0" xfId="0" applyAlignment="1">
      <alignment/>
    </xf>
    <xf numFmtId="0" fontId="1" fillId="0" borderId="0" xfId="27">
      <alignment/>
      <protection/>
    </xf>
    <xf numFmtId="0" fontId="6" fillId="0" borderId="0" xfId="27" applyFont="1">
      <alignment/>
      <protection/>
    </xf>
    <xf numFmtId="0" fontId="0" fillId="0" borderId="0" xfId="27" applyFont="1">
      <alignment/>
      <protection/>
    </xf>
    <xf numFmtId="0" fontId="0" fillId="0" borderId="0" xfId="26" applyFont="1">
      <alignment/>
      <protection/>
    </xf>
    <xf numFmtId="1" fontId="0" fillId="0" borderId="0" xfId="26" applyNumberFormat="1" applyFont="1">
      <alignment/>
      <protection/>
    </xf>
    <xf numFmtId="0" fontId="0" fillId="0" borderId="0" xfId="26" applyFont="1" applyAlignment="1">
      <alignment horizontal="right"/>
      <protection/>
    </xf>
    <xf numFmtId="1" fontId="0" fillId="0" borderId="0" xfId="26" applyNumberFormat="1" applyFont="1" quotePrefix="1">
      <alignment/>
      <protection/>
    </xf>
    <xf numFmtId="0" fontId="0" fillId="0" borderId="0" xfId="26" applyNumberFormat="1" applyFont="1" applyAlignment="1" quotePrefix="1">
      <alignment horizontal="right"/>
      <protection/>
    </xf>
    <xf numFmtId="0" fontId="0" fillId="0" borderId="0" xfId="26" applyFont="1" applyAlignment="1">
      <alignment horizontal="center"/>
      <protection/>
    </xf>
    <xf numFmtId="0" fontId="0" fillId="0" borderId="0" xfId="26" applyNumberFormat="1" applyFont="1" applyAlignment="1">
      <alignment horizontal="right"/>
      <protection/>
    </xf>
    <xf numFmtId="0" fontId="13" fillId="0" borderId="1" xfId="25" applyFont="1" applyFill="1" applyBorder="1" applyAlignment="1">
      <alignment horizontal="right" wrapText="1"/>
      <protection/>
    </xf>
    <xf numFmtId="0" fontId="13" fillId="0" borderId="2" xfId="25" applyFont="1" applyFill="1" applyBorder="1" applyAlignment="1">
      <alignment horizontal="right" wrapText="1"/>
      <protection/>
    </xf>
    <xf numFmtId="0" fontId="1" fillId="0" borderId="3" xfId="27" applyBorder="1">
      <alignment/>
      <protection/>
    </xf>
    <xf numFmtId="0" fontId="1" fillId="0" borderId="4" xfId="27" applyBorder="1">
      <alignment/>
      <protection/>
    </xf>
    <xf numFmtId="0" fontId="1" fillId="0" borderId="5" xfId="27" applyBorder="1">
      <alignment/>
      <protection/>
    </xf>
    <xf numFmtId="0" fontId="1" fillId="0" borderId="6" xfId="27" applyBorder="1">
      <alignment/>
      <protection/>
    </xf>
    <xf numFmtId="0" fontId="1" fillId="0" borderId="7" xfId="27" applyBorder="1">
      <alignment/>
      <protection/>
    </xf>
    <xf numFmtId="0" fontId="5" fillId="2" borderId="0" xfId="27" applyFont="1" applyFill="1">
      <alignment/>
      <protection/>
    </xf>
    <xf numFmtId="0" fontId="1" fillId="2" borderId="0" xfId="27" applyFill="1">
      <alignment/>
      <protection/>
    </xf>
    <xf numFmtId="0" fontId="1" fillId="2" borderId="0" xfId="27" applyFont="1" applyFill="1">
      <alignment/>
      <protection/>
    </xf>
    <xf numFmtId="37" fontId="0" fillId="0" borderId="0" xfId="26" applyNumberFormat="1" applyFont="1">
      <alignment/>
      <protection/>
    </xf>
    <xf numFmtId="1" fontId="0" fillId="2" borderId="0" xfId="26" applyNumberFormat="1" applyFont="1" applyFill="1">
      <alignment/>
      <protection/>
    </xf>
    <xf numFmtId="0" fontId="13" fillId="0" borderId="1" xfId="21" applyFont="1" applyFill="1" applyBorder="1" applyAlignment="1">
      <alignment horizontal="right" wrapText="1"/>
      <protection/>
    </xf>
    <xf numFmtId="0" fontId="13" fillId="0" borderId="2" xfId="21" applyFont="1" applyFill="1" applyBorder="1" applyAlignment="1">
      <alignment horizontal="right" wrapText="1"/>
      <protection/>
    </xf>
    <xf numFmtId="0" fontId="13" fillId="0" borderId="1" xfId="22" applyFont="1" applyFill="1" applyBorder="1" applyAlignment="1">
      <alignment horizontal="right" wrapText="1"/>
      <protection/>
    </xf>
    <xf numFmtId="0" fontId="13" fillId="0" borderId="2" xfId="22" applyFont="1" applyFill="1" applyBorder="1" applyAlignment="1">
      <alignment horizontal="right" wrapText="1"/>
      <protection/>
    </xf>
    <xf numFmtId="0" fontId="13" fillId="0" borderId="1" xfId="23" applyFont="1" applyFill="1" applyBorder="1" applyAlignment="1">
      <alignment horizontal="right" wrapText="1"/>
      <protection/>
    </xf>
    <xf numFmtId="0" fontId="13" fillId="0" borderId="2" xfId="23" applyFont="1" applyFill="1" applyBorder="1" applyAlignment="1">
      <alignment horizontal="right" wrapText="1"/>
      <protection/>
    </xf>
    <xf numFmtId="0" fontId="13" fillId="0" borderId="1" xfId="24" applyFont="1" applyFill="1" applyBorder="1" applyAlignment="1">
      <alignment horizontal="right" wrapText="1"/>
      <protection/>
    </xf>
    <xf numFmtId="0" fontId="13" fillId="0" borderId="2" xfId="24" applyFont="1" applyFill="1" applyBorder="1" applyAlignment="1">
      <alignment horizontal="right" wrapText="1"/>
      <protection/>
    </xf>
    <xf numFmtId="0" fontId="0" fillId="0" borderId="0" xfId="26" applyFont="1" applyAlignment="1">
      <alignment horizontal="left"/>
      <protection/>
    </xf>
    <xf numFmtId="0" fontId="0" fillId="0" borderId="0" xfId="26" applyNumberFormat="1" applyFont="1" applyAlignment="1" quotePrefix="1">
      <alignment horizontal="left"/>
      <protection/>
    </xf>
    <xf numFmtId="0" fontId="1" fillId="0" borderId="8" xfId="27" applyBorder="1" applyAlignment="1">
      <alignment horizontal="left"/>
      <protection/>
    </xf>
    <xf numFmtId="0" fontId="31" fillId="0" borderId="0" xfId="26" applyFont="1" applyAlignment="1">
      <alignment horizontal="right"/>
      <protection/>
    </xf>
    <xf numFmtId="0" fontId="31" fillId="0" borderId="0" xfId="26" applyFont="1">
      <alignment/>
      <protection/>
    </xf>
    <xf numFmtId="0" fontId="8" fillId="0" borderId="0" xfId="26" applyFont="1">
      <alignment/>
      <protection/>
    </xf>
    <xf numFmtId="0" fontId="8" fillId="0" borderId="0" xfId="26" applyFont="1" applyFill="1" applyAlignment="1">
      <alignment wrapText="1"/>
      <protection/>
    </xf>
    <xf numFmtId="37" fontId="0" fillId="2" borderId="0" xfId="26" applyNumberFormat="1" applyFont="1" applyFill="1" applyAlignment="1">
      <alignment horizontal="right"/>
      <protection/>
    </xf>
    <xf numFmtId="0" fontId="0" fillId="2" borderId="0" xfId="26" applyFont="1" applyFill="1" applyAlignment="1">
      <alignment horizontal="right"/>
      <protection/>
    </xf>
    <xf numFmtId="1" fontId="8" fillId="0" borderId="0" xfId="26" applyNumberFormat="1" applyFont="1">
      <alignment/>
      <protection/>
    </xf>
    <xf numFmtId="0" fontId="8" fillId="0" borderId="0" xfId="26" applyFont="1" applyAlignment="1">
      <alignment horizontal="right"/>
      <protection/>
    </xf>
    <xf numFmtId="0" fontId="1" fillId="0" borderId="0" xfId="27" applyBorder="1">
      <alignment/>
      <protection/>
    </xf>
    <xf numFmtId="0" fontId="13" fillId="0" borderId="0" xfId="23" applyFont="1" applyFill="1" applyBorder="1" applyAlignment="1">
      <alignment horizontal="right" wrapText="1"/>
      <protection/>
    </xf>
    <xf numFmtId="0" fontId="13" fillId="0" borderId="0" xfId="24" applyFont="1" applyFill="1" applyBorder="1" applyAlignment="1">
      <alignment horizontal="right" wrapText="1"/>
      <protection/>
    </xf>
    <xf numFmtId="0" fontId="0" fillId="0" borderId="0" xfId="26" applyFont="1" applyFill="1">
      <alignment/>
      <protection/>
    </xf>
    <xf numFmtId="0" fontId="8" fillId="2" borderId="0" xfId="26" applyFont="1" applyFill="1" applyAlignment="1">
      <alignment horizontal="left" wrapText="1"/>
      <protection/>
    </xf>
  </cellXfs>
  <cellStyles count="15">
    <cellStyle name="Normal" xfId="0"/>
    <cellStyle name="Comma" xfId="15"/>
    <cellStyle name="Comma [0]" xfId="16"/>
    <cellStyle name="Currency" xfId="17"/>
    <cellStyle name="Currency [0]" xfId="18"/>
    <cellStyle name="Followed Hyperlink" xfId="19"/>
    <cellStyle name="Hyperlink" xfId="20"/>
    <cellStyle name="Normal_2000 Summary (TONY)" xfId="21"/>
    <cellStyle name="Normal_2001 Summary (TONY)" xfId="22"/>
    <cellStyle name="Normal_2002 Summary (TONY)" xfId="23"/>
    <cellStyle name="Normal_2003 Summary (TONY)" xfId="24"/>
    <cellStyle name="Normal_2004 Summary" xfId="25"/>
    <cellStyle name="Normal_Figure 20_length frequency_F" xfId="26"/>
    <cellStyle name="Normal_Figures_CPUE_Period and Albion"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Albion Test Fishery
Sturgeon Catch by Month
2000-2004</a:t>
            </a:r>
          </a:p>
        </c:rich>
      </c:tx>
      <c:layout/>
      <c:spPr>
        <a:noFill/>
        <a:ln>
          <a:noFill/>
        </a:ln>
      </c:spPr>
    </c:title>
    <c:plotArea>
      <c:layout/>
      <c:lineChart>
        <c:grouping val="standard"/>
        <c:varyColors val="0"/>
        <c:ser>
          <c:idx val="0"/>
          <c:order val="0"/>
          <c:tx>
            <c:strRef>
              <c:f>'2000-04 Albion Sturgeon _MONTH'!$C$2</c:f>
              <c:strCache>
                <c:ptCount val="1"/>
                <c:pt idx="0">
                  <c:v>2000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cat>
            <c:strRef>
              <c:f>'2000-04 Albion Sturgeon _MONTH'!$B$3:$B$10</c:f>
              <c:strCache/>
            </c:strRef>
          </c:cat>
          <c:val>
            <c:numRef>
              <c:f>'2000-04 Albion Sturgeon _MONTH'!$C$3:$C$10</c:f>
              <c:numCache>
                <c:ptCount val="8"/>
                <c:pt idx="0">
                  <c:v>0</c:v>
                </c:pt>
                <c:pt idx="1">
                  <c:v>0</c:v>
                </c:pt>
                <c:pt idx="2">
                  <c:v>0</c:v>
                </c:pt>
                <c:pt idx="3">
                  <c:v>0</c:v>
                </c:pt>
                <c:pt idx="4">
                  <c:v>0</c:v>
                </c:pt>
                <c:pt idx="5">
                  <c:v>0</c:v>
                </c:pt>
                <c:pt idx="6">
                  <c:v>0</c:v>
                </c:pt>
                <c:pt idx="7">
                  <c:v>0</c:v>
                </c:pt>
              </c:numCache>
            </c:numRef>
          </c:val>
          <c:smooth val="0"/>
        </c:ser>
        <c:ser>
          <c:idx val="1"/>
          <c:order val="1"/>
          <c:tx>
            <c:strRef>
              <c:f>'2000-04 Albion Sturgeon _MONTH'!$D$2</c:f>
              <c:strCache>
                <c:ptCount val="1"/>
                <c:pt idx="0">
                  <c:v>2001</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cat>
            <c:strRef>
              <c:f>'2000-04 Albion Sturgeon _MONTH'!$B$3:$B$10</c:f>
              <c:strCache/>
            </c:strRef>
          </c:cat>
          <c:val>
            <c:numRef>
              <c:f>'2000-04 Albion Sturgeon _MONTH'!$D$3:$D$10</c:f>
              <c:numCache>
                <c:ptCount val="8"/>
                <c:pt idx="0">
                  <c:v>0</c:v>
                </c:pt>
                <c:pt idx="1">
                  <c:v>0</c:v>
                </c:pt>
                <c:pt idx="2">
                  <c:v>0</c:v>
                </c:pt>
                <c:pt idx="3">
                  <c:v>0</c:v>
                </c:pt>
                <c:pt idx="4">
                  <c:v>0</c:v>
                </c:pt>
                <c:pt idx="5">
                  <c:v>0</c:v>
                </c:pt>
                <c:pt idx="6">
                  <c:v>0</c:v>
                </c:pt>
                <c:pt idx="7">
                  <c:v>0</c:v>
                </c:pt>
              </c:numCache>
            </c:numRef>
          </c:val>
          <c:smooth val="0"/>
        </c:ser>
        <c:ser>
          <c:idx val="2"/>
          <c:order val="2"/>
          <c:tx>
            <c:strRef>
              <c:f>'2000-04 Albion Sturgeon _MONTH'!$E$2</c:f>
              <c:strCache>
                <c:ptCount val="1"/>
                <c:pt idx="0">
                  <c:v>2002</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c:spPr>
          </c:marker>
          <c:cat>
            <c:strRef>
              <c:f>'2000-04 Albion Sturgeon _MONTH'!$B$3:$B$10</c:f>
              <c:strCache/>
            </c:strRef>
          </c:cat>
          <c:val>
            <c:numRef>
              <c:f>'2000-04 Albion Sturgeon _MONTH'!$E$3:$E$10</c:f>
              <c:numCache>
                <c:ptCount val="8"/>
                <c:pt idx="0">
                  <c:v>0</c:v>
                </c:pt>
                <c:pt idx="1">
                  <c:v>0</c:v>
                </c:pt>
                <c:pt idx="2">
                  <c:v>0</c:v>
                </c:pt>
                <c:pt idx="3">
                  <c:v>0</c:v>
                </c:pt>
                <c:pt idx="4">
                  <c:v>0</c:v>
                </c:pt>
                <c:pt idx="5">
                  <c:v>0</c:v>
                </c:pt>
                <c:pt idx="6">
                  <c:v>0</c:v>
                </c:pt>
                <c:pt idx="7">
                  <c:v>0</c:v>
                </c:pt>
              </c:numCache>
            </c:numRef>
          </c:val>
          <c:smooth val="0"/>
        </c:ser>
        <c:ser>
          <c:idx val="3"/>
          <c:order val="3"/>
          <c:tx>
            <c:strRef>
              <c:f>'2000-04 Albion Sturgeon _MONTH'!$F$2</c:f>
              <c:strCache>
                <c:ptCount val="1"/>
                <c:pt idx="0">
                  <c:v>2003</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strRef>
              <c:f>'2000-04 Albion Sturgeon _MONTH'!$B$3:$B$10</c:f>
              <c:strCache/>
            </c:strRef>
          </c:cat>
          <c:val>
            <c:numRef>
              <c:f>'2000-04 Albion Sturgeon _MONTH'!$F$3:$F$10</c:f>
              <c:numCache>
                <c:ptCount val="8"/>
                <c:pt idx="0">
                  <c:v>0</c:v>
                </c:pt>
                <c:pt idx="1">
                  <c:v>0</c:v>
                </c:pt>
                <c:pt idx="2">
                  <c:v>0</c:v>
                </c:pt>
                <c:pt idx="3">
                  <c:v>0</c:v>
                </c:pt>
                <c:pt idx="4">
                  <c:v>0</c:v>
                </c:pt>
                <c:pt idx="5">
                  <c:v>0</c:v>
                </c:pt>
                <c:pt idx="6">
                  <c:v>0</c:v>
                </c:pt>
                <c:pt idx="7">
                  <c:v>0</c:v>
                </c:pt>
              </c:numCache>
            </c:numRef>
          </c:val>
          <c:smooth val="0"/>
        </c:ser>
        <c:ser>
          <c:idx val="4"/>
          <c:order val="4"/>
          <c:tx>
            <c:strRef>
              <c:f>'2000-04 Albion Sturgeon _MONTH'!$G$2</c:f>
              <c:strCache>
                <c:ptCount val="1"/>
                <c:pt idx="0">
                  <c:v>2004</c:v>
                </c:pt>
              </c:strCache>
            </c:strRef>
          </c:tx>
          <c:extLst>
            <c:ext xmlns:c14="http://schemas.microsoft.com/office/drawing/2007/8/2/chart" uri="{6F2FDCE9-48DA-4B69-8628-5D25D57E5C99}">
              <c14:invertSolidFillFmt>
                <c14:spPr>
                  <a:solidFill>
                    <a:srgbClr val="000000"/>
                  </a:solidFill>
                </c14:spPr>
              </c14:invertSolidFillFmt>
            </c:ext>
          </c:extLst>
          <c:cat>
            <c:strRef>
              <c:f>'2000-04 Albion Sturgeon _MONTH'!$B$3:$B$10</c:f>
              <c:strCache/>
            </c:strRef>
          </c:cat>
          <c:val>
            <c:numRef>
              <c:f>'2000-04 Albion Sturgeon _MONTH'!$G$3:$G$10</c:f>
              <c:numCache>
                <c:ptCount val="8"/>
                <c:pt idx="0">
                  <c:v>0</c:v>
                </c:pt>
                <c:pt idx="1">
                  <c:v>0</c:v>
                </c:pt>
                <c:pt idx="2">
                  <c:v>0</c:v>
                </c:pt>
                <c:pt idx="3">
                  <c:v>0</c:v>
                </c:pt>
                <c:pt idx="4">
                  <c:v>0</c:v>
                </c:pt>
                <c:pt idx="5">
                  <c:v>0</c:v>
                </c:pt>
                <c:pt idx="6">
                  <c:v>0</c:v>
                </c:pt>
                <c:pt idx="7">
                  <c:v>0</c:v>
                </c:pt>
              </c:numCache>
            </c:numRef>
          </c:val>
          <c:smooth val="0"/>
        </c:ser>
        <c:marker val="1"/>
        <c:axId val="56138368"/>
        <c:axId val="35483265"/>
      </c:lineChart>
      <c:catAx>
        <c:axId val="56138368"/>
        <c:scaling>
          <c:orientation val="minMax"/>
        </c:scaling>
        <c:axPos val="b"/>
        <c:title>
          <c:tx>
            <c:rich>
              <a:bodyPr vert="horz" rot="0" anchor="ctr"/>
              <a:lstStyle/>
              <a:p>
                <a:pPr algn="ctr">
                  <a:defRPr/>
                </a:pPr>
                <a:r>
                  <a:rPr lang="en-US" cap="none" sz="200" b="1" i="0" u="none" baseline="0">
                    <a:latin typeface="Arial"/>
                    <a:ea typeface="Arial"/>
                    <a:cs typeface="Arial"/>
                  </a:rPr>
                  <a:t>Month of Capture</a:t>
                </a:r>
              </a:p>
            </c:rich>
          </c:tx>
          <c:layout/>
          <c:overlay val="0"/>
          <c:spPr>
            <a:noFill/>
            <a:ln>
              <a:noFill/>
            </a:ln>
          </c:spPr>
        </c:title>
        <c:delete val="0"/>
        <c:numFmt formatCode="General" sourceLinked="1"/>
        <c:majorTickMark val="out"/>
        <c:minorTickMark val="none"/>
        <c:tickLblPos val="nextTo"/>
        <c:crossAx val="35483265"/>
        <c:crosses val="autoZero"/>
        <c:auto val="1"/>
        <c:lblOffset val="100"/>
        <c:noMultiLvlLbl val="0"/>
      </c:catAx>
      <c:valAx>
        <c:axId val="35483265"/>
        <c:scaling>
          <c:orientation val="minMax"/>
        </c:scaling>
        <c:axPos val="l"/>
        <c:title>
          <c:tx>
            <c:rich>
              <a:bodyPr vert="horz" rot="-5400000" anchor="ctr"/>
              <a:lstStyle/>
              <a:p>
                <a:pPr algn="ctr">
                  <a:defRPr/>
                </a:pPr>
                <a:r>
                  <a:rPr lang="en-US" cap="none" sz="200" b="1" i="0" u="none" baseline="0">
                    <a:latin typeface="Arial"/>
                    <a:ea typeface="Arial"/>
                    <a:cs typeface="Arial"/>
                  </a:rPr>
                  <a:t>No. Sturgeon Captured</a:t>
                </a:r>
              </a:p>
            </c:rich>
          </c:tx>
          <c:layout/>
          <c:overlay val="0"/>
          <c:spPr>
            <a:noFill/>
            <a:ln>
              <a:noFill/>
            </a:ln>
          </c:spPr>
        </c:title>
        <c:majorGridlines/>
        <c:delete val="0"/>
        <c:numFmt formatCode="General" sourceLinked="1"/>
        <c:majorTickMark val="cross"/>
        <c:minorTickMark val="out"/>
        <c:tickLblPos val="nextTo"/>
        <c:crossAx val="56138368"/>
        <c:crossesAt val="1"/>
        <c:crossBetween val="between"/>
        <c:dispUnits/>
        <c:minorUnit val="10"/>
      </c:valAx>
      <c:spPr>
        <a:noFill/>
        <a:ln>
          <a:noFill/>
        </a:ln>
      </c:spPr>
    </c:plotArea>
    <c:legend>
      <c:legendPos val="r"/>
      <c:layout/>
      <c:overlay val="0"/>
      <c:txPr>
        <a:bodyPr vert="horz" rot="0"/>
        <a:lstStyle/>
        <a:p>
          <a:pPr>
            <a:defRPr lang="en-US" cap="none" sz="325"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2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Albion Test Fishery
Sturgeon Catch by Month 2000-2004</a:t>
            </a:r>
          </a:p>
        </c:rich>
      </c:tx>
      <c:layout/>
      <c:spPr>
        <a:noFill/>
        <a:ln>
          <a:noFill/>
        </a:ln>
      </c:spPr>
    </c:title>
    <c:plotArea>
      <c:layout>
        <c:manualLayout>
          <c:xMode val="edge"/>
          <c:yMode val="edge"/>
          <c:x val="0.044"/>
          <c:y val="0.14475"/>
          <c:w val="0.9445"/>
          <c:h val="0.7145"/>
        </c:manualLayout>
      </c:layout>
      <c:lineChart>
        <c:grouping val="standard"/>
        <c:varyColors val="0"/>
        <c:ser>
          <c:idx val="0"/>
          <c:order val="0"/>
          <c:tx>
            <c:strRef>
              <c:f>'2000-04 Albion Sturgeon _MONTH'!$C$2</c:f>
              <c:strCache>
                <c:ptCount val="1"/>
                <c:pt idx="0">
                  <c:v>2000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cat>
            <c:strRef>
              <c:f>'2000-04 Albion Sturgeon _MONTH'!$B$3:$B$10</c:f>
              <c:strCache>
                <c:ptCount val="8"/>
                <c:pt idx="0">
                  <c:v>Apr</c:v>
                </c:pt>
                <c:pt idx="1">
                  <c:v>May</c:v>
                </c:pt>
                <c:pt idx="2">
                  <c:v>Jun</c:v>
                </c:pt>
                <c:pt idx="3">
                  <c:v>Jul</c:v>
                </c:pt>
                <c:pt idx="4">
                  <c:v>Aug</c:v>
                </c:pt>
                <c:pt idx="5">
                  <c:v>Sep</c:v>
                </c:pt>
                <c:pt idx="6">
                  <c:v>Oct</c:v>
                </c:pt>
                <c:pt idx="7">
                  <c:v>Nov</c:v>
                </c:pt>
              </c:strCache>
            </c:strRef>
          </c:cat>
          <c:val>
            <c:numRef>
              <c:f>'2000-04 Albion Sturgeon _MONTH'!$C$3:$C$10</c:f>
              <c:numCache>
                <c:ptCount val="8"/>
                <c:pt idx="0">
                  <c:v>62</c:v>
                </c:pt>
                <c:pt idx="1">
                  <c:v>85</c:v>
                </c:pt>
                <c:pt idx="2">
                  <c:v>9</c:v>
                </c:pt>
                <c:pt idx="3">
                  <c:v>4</c:v>
                </c:pt>
                <c:pt idx="4">
                  <c:v>7</c:v>
                </c:pt>
                <c:pt idx="5">
                  <c:v>19</c:v>
                </c:pt>
                <c:pt idx="6">
                  <c:v>76</c:v>
                </c:pt>
                <c:pt idx="7">
                  <c:v>32</c:v>
                </c:pt>
              </c:numCache>
            </c:numRef>
          </c:val>
          <c:smooth val="0"/>
        </c:ser>
        <c:ser>
          <c:idx val="1"/>
          <c:order val="1"/>
          <c:tx>
            <c:strRef>
              <c:f>'2000-04 Albion Sturgeon _MONTH'!$D$2</c:f>
              <c:strCache>
                <c:ptCount val="1"/>
                <c:pt idx="0">
                  <c:v>2001</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cat>
            <c:strRef>
              <c:f>'2000-04 Albion Sturgeon _MONTH'!$B$3:$B$10</c:f>
              <c:strCache>
                <c:ptCount val="8"/>
                <c:pt idx="0">
                  <c:v>Apr</c:v>
                </c:pt>
                <c:pt idx="1">
                  <c:v>May</c:v>
                </c:pt>
                <c:pt idx="2">
                  <c:v>Jun</c:v>
                </c:pt>
                <c:pt idx="3">
                  <c:v>Jul</c:v>
                </c:pt>
                <c:pt idx="4">
                  <c:v>Aug</c:v>
                </c:pt>
                <c:pt idx="5">
                  <c:v>Sep</c:v>
                </c:pt>
                <c:pt idx="6">
                  <c:v>Oct</c:v>
                </c:pt>
                <c:pt idx="7">
                  <c:v>Nov</c:v>
                </c:pt>
              </c:strCache>
            </c:strRef>
          </c:cat>
          <c:val>
            <c:numRef>
              <c:f>'2000-04 Albion Sturgeon _MONTH'!$D$3:$D$10</c:f>
              <c:numCache>
                <c:ptCount val="8"/>
                <c:pt idx="0">
                  <c:v>45</c:v>
                </c:pt>
                <c:pt idx="1">
                  <c:v>40</c:v>
                </c:pt>
                <c:pt idx="2">
                  <c:v>9</c:v>
                </c:pt>
                <c:pt idx="3">
                  <c:v>10</c:v>
                </c:pt>
                <c:pt idx="4">
                  <c:v>26</c:v>
                </c:pt>
                <c:pt idx="5">
                  <c:v>80</c:v>
                </c:pt>
                <c:pt idx="6">
                  <c:v>115</c:v>
                </c:pt>
                <c:pt idx="7">
                  <c:v>47</c:v>
                </c:pt>
              </c:numCache>
            </c:numRef>
          </c:val>
          <c:smooth val="0"/>
        </c:ser>
        <c:ser>
          <c:idx val="2"/>
          <c:order val="2"/>
          <c:tx>
            <c:strRef>
              <c:f>'2000-04 Albion Sturgeon _MONTH'!$E$2</c:f>
              <c:strCache>
                <c:ptCount val="1"/>
                <c:pt idx="0">
                  <c:v>2002</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c:spPr>
          </c:marker>
          <c:cat>
            <c:strRef>
              <c:f>'2000-04 Albion Sturgeon _MONTH'!$B$3:$B$10</c:f>
              <c:strCache>
                <c:ptCount val="8"/>
                <c:pt idx="0">
                  <c:v>Apr</c:v>
                </c:pt>
                <c:pt idx="1">
                  <c:v>May</c:v>
                </c:pt>
                <c:pt idx="2">
                  <c:v>Jun</c:v>
                </c:pt>
                <c:pt idx="3">
                  <c:v>Jul</c:v>
                </c:pt>
                <c:pt idx="4">
                  <c:v>Aug</c:v>
                </c:pt>
                <c:pt idx="5">
                  <c:v>Sep</c:v>
                </c:pt>
                <c:pt idx="6">
                  <c:v>Oct</c:v>
                </c:pt>
                <c:pt idx="7">
                  <c:v>Nov</c:v>
                </c:pt>
              </c:strCache>
            </c:strRef>
          </c:cat>
          <c:val>
            <c:numRef>
              <c:f>'2000-04 Albion Sturgeon _MONTH'!$E$3:$E$10</c:f>
              <c:numCache>
                <c:ptCount val="8"/>
                <c:pt idx="0">
                  <c:v>45</c:v>
                </c:pt>
                <c:pt idx="1">
                  <c:v>140</c:v>
                </c:pt>
                <c:pt idx="2">
                  <c:v>6</c:v>
                </c:pt>
                <c:pt idx="3">
                  <c:v>6</c:v>
                </c:pt>
                <c:pt idx="4">
                  <c:v>18</c:v>
                </c:pt>
                <c:pt idx="5">
                  <c:v>57</c:v>
                </c:pt>
                <c:pt idx="6">
                  <c:v>171</c:v>
                </c:pt>
                <c:pt idx="7">
                  <c:v>69</c:v>
                </c:pt>
              </c:numCache>
            </c:numRef>
          </c:val>
          <c:smooth val="0"/>
        </c:ser>
        <c:ser>
          <c:idx val="3"/>
          <c:order val="3"/>
          <c:tx>
            <c:strRef>
              <c:f>'2000-04 Albion Sturgeon _MONTH'!$F$2</c:f>
              <c:strCache>
                <c:ptCount val="1"/>
                <c:pt idx="0">
                  <c:v>2003</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8"/>
            <c:spPr>
              <a:solidFill>
                <a:srgbClr val="FF9900"/>
              </a:solidFill>
              <a:ln>
                <a:solidFill>
                  <a:srgbClr val="FF9900"/>
                </a:solidFill>
              </a:ln>
            </c:spPr>
          </c:marker>
          <c:dLbls>
            <c:numFmt formatCode="General" sourceLinked="1"/>
            <c:showLegendKey val="0"/>
            <c:showVal val="0"/>
            <c:showBubbleSize val="0"/>
            <c:showCatName val="0"/>
            <c:showSerName val="0"/>
            <c:showLeaderLines val="1"/>
            <c:showPercent val="0"/>
          </c:dLbls>
          <c:cat>
            <c:strRef>
              <c:f>'2000-04 Albion Sturgeon _MONTH'!$B$3:$B$10</c:f>
              <c:strCache>
                <c:ptCount val="8"/>
                <c:pt idx="0">
                  <c:v>Apr</c:v>
                </c:pt>
                <c:pt idx="1">
                  <c:v>May</c:v>
                </c:pt>
                <c:pt idx="2">
                  <c:v>Jun</c:v>
                </c:pt>
                <c:pt idx="3">
                  <c:v>Jul</c:v>
                </c:pt>
                <c:pt idx="4">
                  <c:v>Aug</c:v>
                </c:pt>
                <c:pt idx="5">
                  <c:v>Sep</c:v>
                </c:pt>
                <c:pt idx="6">
                  <c:v>Oct</c:v>
                </c:pt>
                <c:pt idx="7">
                  <c:v>Nov</c:v>
                </c:pt>
              </c:strCache>
            </c:strRef>
          </c:cat>
          <c:val>
            <c:numRef>
              <c:f>'2000-04 Albion Sturgeon _MONTH'!$F$3:$F$10</c:f>
              <c:numCache>
                <c:ptCount val="8"/>
                <c:pt idx="0">
                  <c:v>68</c:v>
                </c:pt>
                <c:pt idx="1">
                  <c:v>82</c:v>
                </c:pt>
                <c:pt idx="2">
                  <c:v>12</c:v>
                </c:pt>
                <c:pt idx="3">
                  <c:v>6</c:v>
                </c:pt>
                <c:pt idx="4">
                  <c:v>26</c:v>
                </c:pt>
                <c:pt idx="5">
                  <c:v>162</c:v>
                </c:pt>
                <c:pt idx="6">
                  <c:v>162</c:v>
                </c:pt>
                <c:pt idx="7">
                  <c:v>159</c:v>
                </c:pt>
              </c:numCache>
            </c:numRef>
          </c:val>
          <c:smooth val="0"/>
        </c:ser>
        <c:ser>
          <c:idx val="4"/>
          <c:order val="4"/>
          <c:tx>
            <c:strRef>
              <c:f>'2000-04 Albion Sturgeon _MONTH'!$G$2</c:f>
              <c:strCache>
                <c:ptCount val="1"/>
                <c:pt idx="0">
                  <c:v>2004</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000000"/>
              </a:solidFill>
              <a:ln>
                <a:solidFill>
                  <a:srgbClr val="000000"/>
                </a:solidFill>
              </a:ln>
            </c:spPr>
          </c:marker>
          <c:cat>
            <c:strRef>
              <c:f>'2000-04 Albion Sturgeon _MONTH'!$B$3:$B$10</c:f>
              <c:strCache>
                <c:ptCount val="8"/>
                <c:pt idx="0">
                  <c:v>Apr</c:v>
                </c:pt>
                <c:pt idx="1">
                  <c:v>May</c:v>
                </c:pt>
                <c:pt idx="2">
                  <c:v>Jun</c:v>
                </c:pt>
                <c:pt idx="3">
                  <c:v>Jul</c:v>
                </c:pt>
                <c:pt idx="4">
                  <c:v>Aug</c:v>
                </c:pt>
                <c:pt idx="5">
                  <c:v>Sep</c:v>
                </c:pt>
                <c:pt idx="6">
                  <c:v>Oct</c:v>
                </c:pt>
                <c:pt idx="7">
                  <c:v>Nov</c:v>
                </c:pt>
              </c:strCache>
            </c:strRef>
          </c:cat>
          <c:val>
            <c:numRef>
              <c:f>'2000-04 Albion Sturgeon _MONTH'!$G$3:$G$10</c:f>
              <c:numCache>
                <c:ptCount val="8"/>
                <c:pt idx="0">
                  <c:v>101</c:v>
                </c:pt>
                <c:pt idx="1">
                  <c:v>78</c:v>
                </c:pt>
                <c:pt idx="2">
                  <c:v>7</c:v>
                </c:pt>
                <c:pt idx="3">
                  <c:v>25</c:v>
                </c:pt>
                <c:pt idx="4">
                  <c:v>43</c:v>
                </c:pt>
                <c:pt idx="5">
                  <c:v>36</c:v>
                </c:pt>
                <c:pt idx="6">
                  <c:v>223</c:v>
                </c:pt>
                <c:pt idx="7">
                  <c:v>160</c:v>
                </c:pt>
              </c:numCache>
            </c:numRef>
          </c:val>
          <c:smooth val="0"/>
        </c:ser>
        <c:marker val="1"/>
        <c:axId val="46619482"/>
        <c:axId val="16922155"/>
      </c:lineChart>
      <c:catAx>
        <c:axId val="46619482"/>
        <c:scaling>
          <c:orientation val="minMax"/>
        </c:scaling>
        <c:axPos val="b"/>
        <c:title>
          <c:tx>
            <c:rich>
              <a:bodyPr vert="horz" rot="0" anchor="ctr"/>
              <a:lstStyle/>
              <a:p>
                <a:pPr algn="ctr">
                  <a:defRPr/>
                </a:pPr>
                <a:r>
                  <a:rPr lang="en-US" cap="none" sz="1200" b="1" i="0" u="none" baseline="0">
                    <a:latin typeface="Arial"/>
                    <a:ea typeface="Arial"/>
                    <a:cs typeface="Arial"/>
                  </a:rPr>
                  <a:t>Month of Capture</a:t>
                </a:r>
              </a:p>
            </c:rich>
          </c:tx>
          <c:layout/>
          <c:overlay val="0"/>
          <c:spPr>
            <a:noFill/>
            <a:ln>
              <a:noFill/>
            </a:ln>
          </c:spPr>
        </c:title>
        <c:delete val="0"/>
        <c:numFmt formatCode="General" sourceLinked="1"/>
        <c:majorTickMark val="out"/>
        <c:minorTickMark val="none"/>
        <c:tickLblPos val="nextTo"/>
        <c:crossAx val="16922155"/>
        <c:crosses val="autoZero"/>
        <c:auto val="1"/>
        <c:lblOffset val="100"/>
        <c:noMultiLvlLbl val="0"/>
      </c:catAx>
      <c:valAx>
        <c:axId val="16922155"/>
        <c:scaling>
          <c:orientation val="minMax"/>
          <c:max val="250"/>
        </c:scaling>
        <c:axPos val="l"/>
        <c:title>
          <c:tx>
            <c:rich>
              <a:bodyPr vert="horz" rot="-5400000" anchor="ctr"/>
              <a:lstStyle/>
              <a:p>
                <a:pPr algn="ctr">
                  <a:defRPr/>
                </a:pPr>
                <a:r>
                  <a:rPr lang="en-US" cap="none" sz="1200" b="1" i="0" u="none" baseline="0">
                    <a:latin typeface="Arial"/>
                    <a:ea typeface="Arial"/>
                    <a:cs typeface="Arial"/>
                  </a:rPr>
                  <a:t>No. Sturgeon Captured</a:t>
                </a:r>
              </a:p>
            </c:rich>
          </c:tx>
          <c:layout/>
          <c:overlay val="0"/>
          <c:spPr>
            <a:noFill/>
            <a:ln>
              <a:noFill/>
            </a:ln>
          </c:spPr>
        </c:title>
        <c:majorGridlines/>
        <c:delete val="0"/>
        <c:numFmt formatCode="General" sourceLinked="1"/>
        <c:majorTickMark val="cross"/>
        <c:minorTickMark val="out"/>
        <c:tickLblPos val="nextTo"/>
        <c:crossAx val="46619482"/>
        <c:crossesAt val="1"/>
        <c:crossBetween val="between"/>
        <c:dispUnits/>
        <c:minorUnit val="10"/>
      </c:valAx>
      <c:spPr>
        <a:noFill/>
        <a:ln>
          <a:noFill/>
        </a:ln>
      </c:spPr>
    </c:plotArea>
    <c:legend>
      <c:legendPos val="b"/>
      <c:layout>
        <c:manualLayout>
          <c:xMode val="edge"/>
          <c:yMode val="edge"/>
          <c:x val="0.186"/>
          <c:y val="0.92075"/>
        </c:manualLayout>
      </c:layout>
      <c:overlay val="0"/>
      <c:spPr>
        <a:solidFill>
          <a:srgbClr val="FFFFFF"/>
        </a:solidFill>
      </c:spPr>
      <c:txPr>
        <a:bodyPr vert="horz" rot="0"/>
        <a:lstStyle/>
        <a:p>
          <a:pPr>
            <a:defRPr lang="en-US" cap="none" sz="2525"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1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Comparison of Annual Total Catch of White Sturgeon
in the Albion Test Fishery 2000-2004</a:t>
            </a:r>
          </a:p>
        </c:rich>
      </c:tx>
      <c:layout>
        <c:manualLayout>
          <c:xMode val="factor"/>
          <c:yMode val="factor"/>
          <c:x val="0.00325"/>
          <c:y val="-0.004"/>
        </c:manualLayout>
      </c:layout>
      <c:spPr>
        <a:noFill/>
        <a:ln>
          <a:noFill/>
        </a:ln>
      </c:spPr>
    </c:title>
    <c:plotArea>
      <c:layout>
        <c:manualLayout>
          <c:xMode val="edge"/>
          <c:yMode val="edge"/>
          <c:x val="0.06475"/>
          <c:y val="0.1415"/>
          <c:w val="0.85375"/>
          <c:h val="0.805"/>
        </c:manualLayout>
      </c:layout>
      <c:barChart>
        <c:barDir val="col"/>
        <c:grouping val="clustered"/>
        <c:varyColors val="0"/>
        <c:ser>
          <c:idx val="1"/>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'2000-04 Albion Sturgeon Catch'!$B$2:$B$6</c:f>
              <c:numCache>
                <c:ptCount val="5"/>
                <c:pt idx="0">
                  <c:v>2000</c:v>
                </c:pt>
                <c:pt idx="1">
                  <c:v>2001</c:v>
                </c:pt>
                <c:pt idx="2">
                  <c:v>2002</c:v>
                </c:pt>
                <c:pt idx="3">
                  <c:v>2003</c:v>
                </c:pt>
                <c:pt idx="4">
                  <c:v>2004</c:v>
                </c:pt>
              </c:numCache>
            </c:numRef>
          </c:cat>
          <c:val>
            <c:numRef>
              <c:f>'2000-04 Albion Sturgeon Catch'!$C$2:$C$6</c:f>
              <c:numCache>
                <c:ptCount val="5"/>
                <c:pt idx="0">
                  <c:v>294</c:v>
                </c:pt>
                <c:pt idx="1">
                  <c:v>372</c:v>
                </c:pt>
                <c:pt idx="2">
                  <c:v>512</c:v>
                </c:pt>
                <c:pt idx="3">
                  <c:v>677</c:v>
                </c:pt>
                <c:pt idx="4">
                  <c:v>673</c:v>
                </c:pt>
              </c:numCache>
            </c:numRef>
          </c:val>
        </c:ser>
        <c:axId val="18081668"/>
        <c:axId val="28517285"/>
      </c:barChart>
      <c:catAx>
        <c:axId val="18081668"/>
        <c:scaling>
          <c:orientation val="minMax"/>
        </c:scaling>
        <c:axPos val="b"/>
        <c:delete val="0"/>
        <c:numFmt formatCode="General" sourceLinked="1"/>
        <c:majorTickMark val="cross"/>
        <c:minorTickMark val="none"/>
        <c:tickLblPos val="nextTo"/>
        <c:txPr>
          <a:bodyPr vert="horz" rot="0"/>
          <a:lstStyle/>
          <a:p>
            <a:pPr>
              <a:defRPr lang="en-US" cap="none" sz="1800" b="1" i="0" u="none" baseline="0">
                <a:latin typeface="Arial"/>
                <a:ea typeface="Arial"/>
                <a:cs typeface="Arial"/>
              </a:defRPr>
            </a:pPr>
          </a:p>
        </c:txPr>
        <c:crossAx val="28517285"/>
        <c:crosses val="autoZero"/>
        <c:auto val="0"/>
        <c:lblOffset val="100"/>
        <c:tickLblSkip val="1"/>
        <c:noMultiLvlLbl val="0"/>
      </c:catAx>
      <c:valAx>
        <c:axId val="28517285"/>
        <c:scaling>
          <c:orientation val="minMax"/>
          <c:max val="800"/>
        </c:scaling>
        <c:axPos val="l"/>
        <c:title>
          <c:tx>
            <c:rich>
              <a:bodyPr vert="horz" rot="-5400000" anchor="ctr"/>
              <a:lstStyle/>
              <a:p>
                <a:pPr algn="ctr">
                  <a:defRPr/>
                </a:pPr>
                <a:r>
                  <a:rPr lang="en-US" cap="none" sz="1600" b="1" i="0" u="none" baseline="0">
                    <a:solidFill>
                      <a:srgbClr val="003300"/>
                    </a:solidFill>
                    <a:latin typeface="Arial"/>
                    <a:ea typeface="Arial"/>
                    <a:cs typeface="Arial"/>
                  </a:rPr>
                  <a:t>Number of Sturgeon (Total Sample)</a:t>
                </a:r>
              </a:p>
            </c:rich>
          </c:tx>
          <c:layout/>
          <c:overlay val="0"/>
          <c:spPr>
            <a:noFill/>
            <a:ln>
              <a:noFill/>
            </a:ln>
          </c:spPr>
        </c:title>
        <c:majorGridlines/>
        <c:delete val="0"/>
        <c:numFmt formatCode="General" sourceLinked="1"/>
        <c:majorTickMark val="cross"/>
        <c:minorTickMark val="out"/>
        <c:tickLblPos val="nextTo"/>
        <c:txPr>
          <a:bodyPr/>
          <a:lstStyle/>
          <a:p>
            <a:pPr>
              <a:defRPr lang="en-US" cap="none" sz="1400" b="0" i="0" u="none" baseline="0">
                <a:latin typeface="Arial"/>
                <a:ea typeface="Arial"/>
                <a:cs typeface="Arial"/>
              </a:defRPr>
            </a:pPr>
          </a:p>
        </c:txPr>
        <c:crossAx val="18081668"/>
        <c:crossesAt val="1"/>
        <c:crossBetween val="between"/>
        <c:dispUnits/>
        <c:majorUnit val="100"/>
        <c:minorUnit val="50"/>
      </c:valAx>
      <c:spPr>
        <a:solidFill>
          <a:srgbClr val="C0C0C0"/>
        </a:solidFill>
      </c:spPr>
    </c:plotArea>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Comparison of Annual Total Catch of White Sturgeon
in the Albion Test Fishery 1980-2004</a:t>
            </a:r>
          </a:p>
        </c:rich>
      </c:tx>
      <c:layout>
        <c:manualLayout>
          <c:xMode val="factor"/>
          <c:yMode val="factor"/>
          <c:x val="0.00325"/>
          <c:y val="-0.004"/>
        </c:manualLayout>
      </c:layout>
      <c:spPr>
        <a:noFill/>
        <a:ln>
          <a:noFill/>
        </a:ln>
      </c:spPr>
    </c:title>
    <c:plotArea>
      <c:layout>
        <c:manualLayout>
          <c:xMode val="edge"/>
          <c:yMode val="edge"/>
          <c:x val="0.063"/>
          <c:y val="0.13275"/>
          <c:w val="0.85575"/>
          <c:h val="0.8145"/>
        </c:manualLayout>
      </c:layout>
      <c:barChart>
        <c:barDir val="col"/>
        <c:grouping val="clustered"/>
        <c:varyColors val="0"/>
        <c:ser>
          <c:idx val="1"/>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solidFill>
                      <a:srgbClr val="FFFFFF"/>
                    </a:solidFill>
                    <a:latin typeface="Arial"/>
                    <a:ea typeface="Arial"/>
                    <a:cs typeface="Arial"/>
                  </a:defRPr>
                </a:pPr>
              </a:p>
            </c:txPr>
            <c:dLblPos val="outEnd"/>
            <c:showLegendKey val="0"/>
            <c:showVal val="1"/>
            <c:showBubbleSize val="0"/>
            <c:showCatName val="0"/>
            <c:showSerName val="0"/>
            <c:showPercent val="0"/>
          </c:dLbls>
          <c:cat>
            <c:strRef>
              <c:f>'1980-2004 Albion Sturgeon Catch'!$B$2:$B$26</c:f>
              <c:strCache>
                <c:ptCount val="25"/>
                <c:pt idx="0">
                  <c:v>80</c:v>
                </c:pt>
                <c:pt idx="1">
                  <c:v>81</c:v>
                </c:pt>
                <c:pt idx="2">
                  <c:v>82</c:v>
                </c:pt>
                <c:pt idx="3">
                  <c:v>83</c:v>
                </c:pt>
                <c:pt idx="4">
                  <c:v>84</c:v>
                </c:pt>
                <c:pt idx="5">
                  <c:v>85</c:v>
                </c:pt>
                <c:pt idx="6">
                  <c:v>86</c:v>
                </c:pt>
                <c:pt idx="7">
                  <c:v>87</c:v>
                </c:pt>
                <c:pt idx="8">
                  <c:v>88</c:v>
                </c:pt>
                <c:pt idx="9">
                  <c:v>89</c:v>
                </c:pt>
                <c:pt idx="10">
                  <c:v>90</c:v>
                </c:pt>
                <c:pt idx="11">
                  <c:v>91</c:v>
                </c:pt>
                <c:pt idx="12">
                  <c:v>92</c:v>
                </c:pt>
                <c:pt idx="13">
                  <c:v>93</c:v>
                </c:pt>
                <c:pt idx="14">
                  <c:v>94</c:v>
                </c:pt>
                <c:pt idx="15">
                  <c:v>95</c:v>
                </c:pt>
                <c:pt idx="16">
                  <c:v>96</c:v>
                </c:pt>
                <c:pt idx="17">
                  <c:v>97</c:v>
                </c:pt>
                <c:pt idx="18">
                  <c:v>98</c:v>
                </c:pt>
                <c:pt idx="19">
                  <c:v>99</c:v>
                </c:pt>
                <c:pt idx="20">
                  <c:v>0</c:v>
                </c:pt>
                <c:pt idx="21">
                  <c:v>1</c:v>
                </c:pt>
                <c:pt idx="22">
                  <c:v>2</c:v>
                </c:pt>
                <c:pt idx="23">
                  <c:v>3</c:v>
                </c:pt>
                <c:pt idx="24">
                  <c:v>4</c:v>
                </c:pt>
              </c:strCache>
            </c:strRef>
          </c:cat>
          <c:val>
            <c:numRef>
              <c:f>'1980-2004 Albion Sturgeon Catch'!$C$2:$C$26</c:f>
              <c:numCache>
                <c:ptCount val="25"/>
                <c:pt idx="0">
                  <c:v>19</c:v>
                </c:pt>
                <c:pt idx="1">
                  <c:v>52</c:v>
                </c:pt>
                <c:pt idx="2">
                  <c:v>83</c:v>
                </c:pt>
                <c:pt idx="3">
                  <c:v>104</c:v>
                </c:pt>
                <c:pt idx="4">
                  <c:v>132</c:v>
                </c:pt>
                <c:pt idx="5">
                  <c:v>98</c:v>
                </c:pt>
                <c:pt idx="6">
                  <c:v>94</c:v>
                </c:pt>
                <c:pt idx="7">
                  <c:v>116</c:v>
                </c:pt>
                <c:pt idx="8">
                  <c:v>230</c:v>
                </c:pt>
                <c:pt idx="9">
                  <c:v>141</c:v>
                </c:pt>
                <c:pt idx="10">
                  <c:v>262</c:v>
                </c:pt>
                <c:pt idx="11">
                  <c:v>185</c:v>
                </c:pt>
                <c:pt idx="12">
                  <c:v>252</c:v>
                </c:pt>
                <c:pt idx="13">
                  <c:v>203</c:v>
                </c:pt>
                <c:pt idx="14">
                  <c:v>181</c:v>
                </c:pt>
                <c:pt idx="15">
                  <c:v>194</c:v>
                </c:pt>
                <c:pt idx="16">
                  <c:v>272</c:v>
                </c:pt>
                <c:pt idx="17">
                  <c:v>73</c:v>
                </c:pt>
                <c:pt idx="18">
                  <c:v>134</c:v>
                </c:pt>
                <c:pt idx="19">
                  <c:v>88</c:v>
                </c:pt>
                <c:pt idx="20">
                  <c:v>294</c:v>
                </c:pt>
                <c:pt idx="21">
                  <c:v>372</c:v>
                </c:pt>
                <c:pt idx="22">
                  <c:v>512</c:v>
                </c:pt>
                <c:pt idx="23">
                  <c:v>677</c:v>
                </c:pt>
                <c:pt idx="24">
                  <c:v>673</c:v>
                </c:pt>
              </c:numCache>
            </c:numRef>
          </c:val>
        </c:ser>
        <c:axId val="55328974"/>
        <c:axId val="28198719"/>
      </c:barChart>
      <c:catAx>
        <c:axId val="55328974"/>
        <c:scaling>
          <c:orientation val="minMax"/>
        </c:scaling>
        <c:axPos val="b"/>
        <c:delete val="0"/>
        <c:numFmt formatCode="General" sourceLinked="0"/>
        <c:majorTickMark val="cross"/>
        <c:minorTickMark val="none"/>
        <c:tickLblPos val="nextTo"/>
        <c:txPr>
          <a:bodyPr vert="horz" rot="0"/>
          <a:lstStyle/>
          <a:p>
            <a:pPr>
              <a:defRPr lang="en-US" cap="none" sz="1800" b="1" i="0" u="none" baseline="0">
                <a:latin typeface="Arial"/>
                <a:ea typeface="Arial"/>
                <a:cs typeface="Arial"/>
              </a:defRPr>
            </a:pPr>
          </a:p>
        </c:txPr>
        <c:crossAx val="28198719"/>
        <c:crosses val="autoZero"/>
        <c:auto val="0"/>
        <c:lblOffset val="100"/>
        <c:tickLblSkip val="2"/>
        <c:tickMarkSkip val="2"/>
        <c:noMultiLvlLbl val="0"/>
      </c:catAx>
      <c:valAx>
        <c:axId val="28198719"/>
        <c:scaling>
          <c:orientation val="minMax"/>
          <c:max val="800"/>
        </c:scaling>
        <c:axPos val="l"/>
        <c:title>
          <c:tx>
            <c:rich>
              <a:bodyPr vert="horz" rot="-5400000" anchor="ctr"/>
              <a:lstStyle/>
              <a:p>
                <a:pPr algn="ctr">
                  <a:defRPr/>
                </a:pPr>
                <a:r>
                  <a:rPr lang="en-US" cap="none" sz="1600" b="1" i="0" u="none" baseline="0">
                    <a:solidFill>
                      <a:srgbClr val="003300"/>
                    </a:solidFill>
                    <a:latin typeface="Arial"/>
                    <a:ea typeface="Arial"/>
                    <a:cs typeface="Arial"/>
                  </a:rPr>
                  <a:t>Number of Sturgeon (Total Sample)</a:t>
                </a:r>
              </a:p>
            </c:rich>
          </c:tx>
          <c:layout/>
          <c:overlay val="0"/>
          <c:spPr>
            <a:noFill/>
            <a:ln>
              <a:noFill/>
            </a:ln>
          </c:spPr>
        </c:title>
        <c:majorGridlines/>
        <c:delete val="0"/>
        <c:numFmt formatCode="General" sourceLinked="1"/>
        <c:majorTickMark val="cross"/>
        <c:minorTickMark val="out"/>
        <c:tickLblPos val="nextTo"/>
        <c:txPr>
          <a:bodyPr/>
          <a:lstStyle/>
          <a:p>
            <a:pPr>
              <a:defRPr lang="en-US" cap="none" sz="1400" b="0" i="0" u="none" baseline="0">
                <a:latin typeface="Arial"/>
                <a:ea typeface="Arial"/>
                <a:cs typeface="Arial"/>
              </a:defRPr>
            </a:pPr>
          </a:p>
        </c:txPr>
        <c:crossAx val="55328974"/>
        <c:crossesAt val="1"/>
        <c:crossBetween val="between"/>
        <c:dispUnits/>
        <c:majorUnit val="100"/>
        <c:minorUnit val="50"/>
      </c:valAx>
      <c:spPr>
        <a:solidFill>
          <a:srgbClr val="C0C0C0"/>
        </a:solidFill>
      </c:spPr>
    </c:plotArea>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b"/>
          <a:lstStyle/>
          <a:p>
            <a:pPr algn="ctr">
              <a:defRPr/>
            </a:pPr>
            <a:r>
              <a:rPr lang="en-US" cap="none" sz="175" b="1" i="0" u="none" baseline="0">
                <a:latin typeface="Arial"/>
                <a:ea typeface="Arial"/>
                <a:cs typeface="Arial"/>
              </a:rPr>
              <a:t>CPUE (Sturgeon per Rod Hour) of Sturgeon Captured by Angling, by Sampling Region and Sampling Period, 1999-2002</a:t>
            </a:r>
          </a:p>
        </c:rich>
      </c:tx>
      <c:layout/>
      <c:spPr>
        <a:noFill/>
        <a:ln>
          <a:noFill/>
        </a:ln>
      </c:spPr>
    </c:title>
    <c:plotArea>
      <c:layout/>
      <c:lineChart>
        <c:grouping val="standard"/>
        <c:varyColors val="0"/>
        <c:ser>
          <c:idx val="0"/>
          <c:order val="0"/>
          <c:tx>
            <c:strRef>
              <c:f>'[1]Fig_CPUE_Period &amp; ABCD'!$I$2</c:f>
              <c:strCache>
                <c:ptCount val="1"/>
                <c:pt idx="0">
                  <c:v>Region A</c:v>
                </c:pt>
              </c:strCache>
            </c:strRef>
          </c:tx>
          <c:spPr>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14"/>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'[1]Fig_CPUE_Period &amp; ABCD'!$H$3:$H$6</c:f>
              <c:strCache>
                <c:ptCount val="4"/>
                <c:pt idx="0">
                  <c:v>1  (15 Dec - 31 Mar)</c:v>
                </c:pt>
                <c:pt idx="1">
                  <c:v>2  (01 Apr - 15 Jun)</c:v>
                </c:pt>
                <c:pt idx="2">
                  <c:v>3  (16 Jun - 15 Sep)</c:v>
                </c:pt>
                <c:pt idx="3">
                  <c:v>4  (16 Sep - 14 Dec)</c:v>
                </c:pt>
              </c:strCache>
            </c:strRef>
          </c:cat>
          <c:val>
            <c:numRef>
              <c:f>'[1]Fig_CPUE_Period &amp; ABCD'!$I$3:$I$6</c:f>
              <c:numCache>
                <c:ptCount val="4"/>
                <c:pt idx="0">
                  <c:v>0.27019867549668874</c:v>
                </c:pt>
                <c:pt idx="1">
                  <c:v>0.4597553122987766</c:v>
                </c:pt>
                <c:pt idx="2">
                  <c:v>0.6658674430553178</c:v>
                </c:pt>
                <c:pt idx="3">
                  <c:v>0.29910269192422734</c:v>
                </c:pt>
              </c:numCache>
            </c:numRef>
          </c:val>
          <c:smooth val="0"/>
        </c:ser>
        <c:ser>
          <c:idx val="1"/>
          <c:order val="1"/>
          <c:tx>
            <c:strRef>
              <c:f>'[1]Fig_CPUE_Period &amp; ABCD'!$J$2</c:f>
              <c:strCache>
                <c:ptCount val="1"/>
                <c:pt idx="0">
                  <c:v>Region B</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cat>
            <c:strRef>
              <c:f>'[1]Fig_CPUE_Period &amp; ABCD'!$H$3:$H$6</c:f>
              <c:strCache>
                <c:ptCount val="4"/>
                <c:pt idx="0">
                  <c:v>1  (15 Dec - 31 Mar)</c:v>
                </c:pt>
                <c:pt idx="1">
                  <c:v>2  (01 Apr - 15 Jun)</c:v>
                </c:pt>
                <c:pt idx="2">
                  <c:v>3  (16 Jun - 15 Sep)</c:v>
                </c:pt>
                <c:pt idx="3">
                  <c:v>4  (16 Sep - 14 Dec)</c:v>
                </c:pt>
              </c:strCache>
            </c:strRef>
          </c:cat>
          <c:val>
            <c:numRef>
              <c:f>'[1]Fig_CPUE_Period &amp; ABCD'!$J$3:$J$6</c:f>
              <c:numCache>
                <c:ptCount val="4"/>
                <c:pt idx="0">
                  <c:v>0.6368377710678013</c:v>
                </c:pt>
                <c:pt idx="1">
                  <c:v>0.4345282524056404</c:v>
                </c:pt>
                <c:pt idx="2">
                  <c:v>0.36129032258064514</c:v>
                </c:pt>
                <c:pt idx="3">
                  <c:v>0.6651762472054634</c:v>
                </c:pt>
              </c:numCache>
            </c:numRef>
          </c:val>
          <c:smooth val="0"/>
        </c:ser>
        <c:ser>
          <c:idx val="2"/>
          <c:order val="2"/>
          <c:tx>
            <c:strRef>
              <c:f>'[1]Fig_CPUE_Period &amp; ABCD'!$K$2</c:f>
              <c:strCache>
                <c:ptCount val="1"/>
                <c:pt idx="0">
                  <c:v>Region C</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5"/>
            <c:spPr>
              <a:solidFill>
                <a:srgbClr val="008000"/>
              </a:solidFill>
              <a:ln>
                <a:solidFill>
                  <a:srgbClr val="008000"/>
                </a:solidFill>
              </a:ln>
            </c:spPr>
          </c:marker>
          <c:dPt>
            <c:idx val="1"/>
            <c:spPr>
              <a:ln w="38100">
                <a:solidFill>
                  <a:srgbClr val="008000"/>
                </a:solidFill>
              </a:ln>
            </c:spPr>
            <c:marker>
              <c:size val="15"/>
              <c:spPr>
                <a:solidFill>
                  <a:srgbClr val="008000"/>
                </a:solidFill>
                <a:ln>
                  <a:solidFill>
                    <a:srgbClr val="008000"/>
                  </a:solidFill>
                </a:ln>
              </c:spPr>
            </c:marker>
          </c:dPt>
          <c:cat>
            <c:strRef>
              <c:f>'[1]Fig_CPUE_Period &amp; ABCD'!$H$3:$H$6</c:f>
              <c:strCache>
                <c:ptCount val="4"/>
                <c:pt idx="0">
                  <c:v>1  (15 Dec - 31 Mar)</c:v>
                </c:pt>
                <c:pt idx="1">
                  <c:v>2  (01 Apr - 15 Jun)</c:v>
                </c:pt>
                <c:pt idx="2">
                  <c:v>3  (16 Jun - 15 Sep)</c:v>
                </c:pt>
                <c:pt idx="3">
                  <c:v>4  (16 Sep - 14 Dec)</c:v>
                </c:pt>
              </c:strCache>
            </c:strRef>
          </c:cat>
          <c:val>
            <c:numRef>
              <c:f>'[1]Fig_CPUE_Period &amp; ABCD'!$K$3:$K$6</c:f>
              <c:numCache>
                <c:ptCount val="4"/>
                <c:pt idx="0">
                  <c:v>0.7549908058677529</c:v>
                </c:pt>
                <c:pt idx="1">
                  <c:v>0.20665280665280666</c:v>
                </c:pt>
                <c:pt idx="2">
                  <c:v>0.22891550335912725</c:v>
                </c:pt>
                <c:pt idx="3">
                  <c:v>0.4387830246669385</c:v>
                </c:pt>
              </c:numCache>
            </c:numRef>
          </c:val>
          <c:smooth val="0"/>
        </c:ser>
        <c:ser>
          <c:idx val="3"/>
          <c:order val="3"/>
          <c:tx>
            <c:strRef>
              <c:f>'[1]Fig_CPUE_Period &amp; ABCD'!$L$2</c:f>
              <c:strCache>
                <c:ptCount val="1"/>
                <c:pt idx="0">
                  <c:v>Region 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Pt>
            <c:idx val="1"/>
            <c:spPr>
              <a:ln w="38100">
                <a:solidFill>
                  <a:srgbClr val="FF0000"/>
                </a:solidFill>
              </a:ln>
            </c:spPr>
            <c:marker>
              <c:size val="15"/>
              <c:spPr>
                <a:solidFill>
                  <a:srgbClr val="FF0000"/>
                </a:solidFill>
                <a:ln>
                  <a:solidFill>
                    <a:srgbClr val="FF0000"/>
                  </a:solidFill>
                </a:ln>
              </c:spPr>
            </c:marker>
          </c:dPt>
          <c:dPt>
            <c:idx val="2"/>
            <c:spPr>
              <a:ln w="38100">
                <a:solidFill>
                  <a:srgbClr val="FF0000"/>
                </a:solidFill>
              </a:ln>
            </c:spPr>
            <c:marker>
              <c:size val="15"/>
              <c:spPr>
                <a:solidFill>
                  <a:srgbClr val="FF0000"/>
                </a:solidFill>
                <a:ln>
                  <a:solidFill>
                    <a:srgbClr val="FF0000"/>
                  </a:solidFill>
                </a:ln>
              </c:spPr>
            </c:marker>
          </c:dPt>
          <c:cat>
            <c:strRef>
              <c:f>'[1]Fig_CPUE_Period &amp; ABCD'!$H$3:$H$6</c:f>
              <c:strCache>
                <c:ptCount val="4"/>
                <c:pt idx="0">
                  <c:v>1  (15 Dec - 31 Mar)</c:v>
                </c:pt>
                <c:pt idx="1">
                  <c:v>2  (01 Apr - 15 Jun)</c:v>
                </c:pt>
                <c:pt idx="2">
                  <c:v>3  (16 Jun - 15 Sep)</c:v>
                </c:pt>
                <c:pt idx="3">
                  <c:v>4  (16 Sep - 14 Dec)</c:v>
                </c:pt>
              </c:strCache>
            </c:strRef>
          </c:cat>
          <c:val>
            <c:numRef>
              <c:f>'[1]Fig_CPUE_Period &amp; ABCD'!$L$3:$L$6</c:f>
              <c:numCache>
                <c:ptCount val="4"/>
                <c:pt idx="1">
                  <c:v>0.17861080485115768</c:v>
                </c:pt>
                <c:pt idx="2">
                  <c:v>0.26150537634408605</c:v>
                </c:pt>
              </c:numCache>
            </c:numRef>
          </c:val>
          <c:smooth val="0"/>
        </c:ser>
        <c:marker val="1"/>
        <c:axId val="50913930"/>
        <c:axId val="55572187"/>
      </c:lineChart>
      <c:catAx>
        <c:axId val="50913930"/>
        <c:scaling>
          <c:orientation val="minMax"/>
        </c:scaling>
        <c:axPos val="b"/>
        <c:title>
          <c:tx>
            <c:rich>
              <a:bodyPr vert="horz" rot="0" anchor="ctr"/>
              <a:lstStyle/>
              <a:p>
                <a:pPr algn="ctr">
                  <a:defRPr/>
                </a:pPr>
                <a:r>
                  <a:rPr lang="en-US" cap="none" sz="150" b="1" i="0" u="none" baseline="0">
                    <a:latin typeface="Arial"/>
                    <a:ea typeface="Arial"/>
                    <a:cs typeface="Arial"/>
                  </a:rPr>
                  <a:t>Sampling Period</a:t>
                </a:r>
              </a:p>
            </c:rich>
          </c:tx>
          <c:layout/>
          <c:overlay val="0"/>
          <c:spPr>
            <a:noFill/>
            <a:ln>
              <a:noFill/>
            </a:ln>
          </c:spPr>
        </c:title>
        <c:delete val="0"/>
        <c:numFmt formatCode="General" sourceLinked="1"/>
        <c:majorTickMark val="cross"/>
        <c:minorTickMark val="none"/>
        <c:tickLblPos val="nextTo"/>
        <c:txPr>
          <a:bodyPr vert="horz" rot="-2700000"/>
          <a:lstStyle/>
          <a:p>
            <a:pPr>
              <a:defRPr lang="en-US" cap="none" sz="150" b="0" i="0" u="none" baseline="0">
                <a:latin typeface="Arial"/>
                <a:ea typeface="Arial"/>
                <a:cs typeface="Arial"/>
              </a:defRPr>
            </a:pPr>
          </a:p>
        </c:txPr>
        <c:crossAx val="55572187"/>
        <c:crossesAt val="0"/>
        <c:auto val="1"/>
        <c:lblOffset val="100"/>
        <c:noMultiLvlLbl val="0"/>
      </c:catAx>
      <c:valAx>
        <c:axId val="55572187"/>
        <c:scaling>
          <c:orientation val="minMax"/>
          <c:max val="0.8"/>
          <c:min val="0"/>
        </c:scaling>
        <c:axPos val="l"/>
        <c:title>
          <c:tx>
            <c:rich>
              <a:bodyPr vert="horz" rot="-5400000" anchor="b"/>
              <a:lstStyle/>
              <a:p>
                <a:pPr algn="ctr">
                  <a:defRPr/>
                </a:pPr>
                <a:r>
                  <a:rPr lang="en-US" cap="none" sz="150" b="1" i="0" u="none" baseline="0">
                    <a:latin typeface="Arial"/>
                    <a:ea typeface="Arial"/>
                    <a:cs typeface="Arial"/>
                  </a:rPr>
                  <a:t>CPUE (Sturgeon Per Rod Hour)</a:t>
                </a:r>
              </a:p>
            </c:rich>
          </c:tx>
          <c:layout/>
          <c:overlay val="0"/>
          <c:spPr>
            <a:noFill/>
            <a:ln>
              <a:noFill/>
            </a:ln>
          </c:spPr>
        </c:title>
        <c:majorGridlines/>
        <c:delete val="0"/>
        <c:numFmt formatCode="0.0" sourceLinked="0"/>
        <c:majorTickMark val="out"/>
        <c:minorTickMark val="out"/>
        <c:tickLblPos val="nextTo"/>
        <c:txPr>
          <a:bodyPr/>
          <a:lstStyle/>
          <a:p>
            <a:pPr>
              <a:defRPr lang="en-US" cap="none" sz="150" b="0" i="0" u="none" baseline="0">
                <a:latin typeface="Arial"/>
                <a:ea typeface="Arial"/>
                <a:cs typeface="Arial"/>
              </a:defRPr>
            </a:pPr>
          </a:p>
        </c:txPr>
        <c:crossAx val="50913930"/>
        <c:crossesAt val="1"/>
        <c:crossBetween val="between"/>
        <c:dispUnits/>
        <c:majorUnit val="0.1"/>
        <c:minorUnit val="0.05"/>
      </c:valAx>
      <c:spPr>
        <a:noFill/>
        <a:ln>
          <a:noFill/>
        </a:ln>
      </c:spPr>
    </c:plotArea>
    <c:legend>
      <c:legendPos val="r"/>
      <c:layout/>
      <c:overlay val="0"/>
      <c:spPr>
        <a:ln w="38100">
          <a:solidFill/>
        </a:ln>
      </c:spPr>
      <c:txPr>
        <a:bodyPr vert="horz" rot="0"/>
        <a:lstStyle/>
        <a:p>
          <a:pPr>
            <a:defRPr lang="en-US" cap="none" sz="225"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b"/>
          <a:lstStyle/>
          <a:p>
            <a:pPr algn="ctr">
              <a:defRPr/>
            </a:pPr>
            <a:r>
              <a:rPr lang="en-US" cap="none" sz="225" b="1" i="0" u="none" baseline="0">
                <a:latin typeface="Arial"/>
                <a:ea typeface="Arial"/>
                <a:cs typeface="Arial"/>
              </a:rPr>
              <a:t>CPUE (Sturgeon per Rod Hour) of Sturgeon Captured by Angling,
by Sampling Region and Sampling Period, 2000-2002</a:t>
            </a:r>
          </a:p>
        </c:rich>
      </c:tx>
      <c:layout/>
      <c:spPr>
        <a:noFill/>
        <a:ln>
          <a:noFill/>
        </a:ln>
      </c:spPr>
    </c:title>
    <c:plotArea>
      <c:layout/>
      <c:lineChart>
        <c:grouping val="standard"/>
        <c:varyColors val="0"/>
        <c:ser>
          <c:idx val="0"/>
          <c:order val="0"/>
          <c:tx>
            <c:strRef>
              <c:f>'[1]Fig_CPUE_Period &amp; ABCD'!$I$2</c:f>
              <c:strCache>
                <c:ptCount val="1"/>
                <c:pt idx="0">
                  <c:v>Region A</c:v>
                </c:pt>
              </c:strCache>
            </c:strRef>
          </c:tx>
          <c:spPr>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14"/>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'[1]Fig_CPUE_Period &amp; ABCD'!$H$3:$H$6</c:f>
              <c:strCache>
                <c:ptCount val="4"/>
                <c:pt idx="0">
                  <c:v>1  (15 Dec - 31 Mar)</c:v>
                </c:pt>
                <c:pt idx="1">
                  <c:v>2  (01 Apr - 15 Jun)</c:v>
                </c:pt>
                <c:pt idx="2">
                  <c:v>3  (16 Jun - 15 Sep)</c:v>
                </c:pt>
                <c:pt idx="3">
                  <c:v>4  (16 Sep - 14 Dec)</c:v>
                </c:pt>
              </c:strCache>
            </c:strRef>
          </c:cat>
          <c:val>
            <c:numRef>
              <c:f>'[1]Fig_CPUE_Period &amp; ABCD'!$I$3:$I$6</c:f>
              <c:numCache>
                <c:ptCount val="4"/>
                <c:pt idx="0">
                  <c:v>0.27019867549668874</c:v>
                </c:pt>
                <c:pt idx="1">
                  <c:v>0.4597553122987766</c:v>
                </c:pt>
                <c:pt idx="2">
                  <c:v>0.6658674430553178</c:v>
                </c:pt>
                <c:pt idx="3">
                  <c:v>0.29910269192422734</c:v>
                </c:pt>
              </c:numCache>
            </c:numRef>
          </c:val>
          <c:smooth val="0"/>
        </c:ser>
        <c:ser>
          <c:idx val="1"/>
          <c:order val="1"/>
          <c:tx>
            <c:strRef>
              <c:f>'[1]Fig_CPUE_Period &amp; ABCD'!$J$2</c:f>
              <c:strCache>
                <c:ptCount val="1"/>
                <c:pt idx="0">
                  <c:v>Region B</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cat>
            <c:strRef>
              <c:f>'[1]Fig_CPUE_Period &amp; ABCD'!$H$3:$H$6</c:f>
              <c:strCache>
                <c:ptCount val="4"/>
                <c:pt idx="0">
                  <c:v>1  (15 Dec - 31 Mar)</c:v>
                </c:pt>
                <c:pt idx="1">
                  <c:v>2  (01 Apr - 15 Jun)</c:v>
                </c:pt>
                <c:pt idx="2">
                  <c:v>3  (16 Jun - 15 Sep)</c:v>
                </c:pt>
                <c:pt idx="3">
                  <c:v>4  (16 Sep - 14 Dec)</c:v>
                </c:pt>
              </c:strCache>
            </c:strRef>
          </c:cat>
          <c:val>
            <c:numRef>
              <c:f>'[1]Fig_CPUE_Period &amp; ABCD'!$J$3:$J$6</c:f>
              <c:numCache>
                <c:ptCount val="4"/>
                <c:pt idx="0">
                  <c:v>0.6368377710678013</c:v>
                </c:pt>
                <c:pt idx="1">
                  <c:v>0.4345282524056404</c:v>
                </c:pt>
                <c:pt idx="2">
                  <c:v>0.36129032258064514</c:v>
                </c:pt>
                <c:pt idx="3">
                  <c:v>0.6651762472054634</c:v>
                </c:pt>
              </c:numCache>
            </c:numRef>
          </c:val>
          <c:smooth val="0"/>
        </c:ser>
        <c:ser>
          <c:idx val="2"/>
          <c:order val="2"/>
          <c:tx>
            <c:strRef>
              <c:f>'[1]Fig_CPUE_Period &amp; ABCD'!$K$2</c:f>
              <c:strCache>
                <c:ptCount val="1"/>
                <c:pt idx="0">
                  <c:v>Region C</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5"/>
            <c:spPr>
              <a:solidFill>
                <a:srgbClr val="008000"/>
              </a:solidFill>
              <a:ln>
                <a:solidFill>
                  <a:srgbClr val="008000"/>
                </a:solidFill>
              </a:ln>
            </c:spPr>
          </c:marker>
          <c:dPt>
            <c:idx val="1"/>
            <c:spPr>
              <a:ln w="38100">
                <a:solidFill>
                  <a:srgbClr val="008000"/>
                </a:solidFill>
              </a:ln>
            </c:spPr>
            <c:marker>
              <c:size val="15"/>
              <c:spPr>
                <a:solidFill>
                  <a:srgbClr val="008000"/>
                </a:solidFill>
                <a:ln>
                  <a:solidFill>
                    <a:srgbClr val="008000"/>
                  </a:solidFill>
                </a:ln>
              </c:spPr>
            </c:marker>
          </c:dPt>
          <c:cat>
            <c:strRef>
              <c:f>'[1]Fig_CPUE_Period &amp; ABCD'!$H$3:$H$6</c:f>
              <c:strCache>
                <c:ptCount val="4"/>
                <c:pt idx="0">
                  <c:v>1  (15 Dec - 31 Mar)</c:v>
                </c:pt>
                <c:pt idx="1">
                  <c:v>2  (01 Apr - 15 Jun)</c:v>
                </c:pt>
                <c:pt idx="2">
                  <c:v>3  (16 Jun - 15 Sep)</c:v>
                </c:pt>
                <c:pt idx="3">
                  <c:v>4  (16 Sep - 14 Dec)</c:v>
                </c:pt>
              </c:strCache>
            </c:strRef>
          </c:cat>
          <c:val>
            <c:numRef>
              <c:f>'[1]Fig_CPUE_Period &amp; ABCD'!$K$3:$K$6</c:f>
              <c:numCache>
                <c:ptCount val="4"/>
                <c:pt idx="0">
                  <c:v>0.7549908058677529</c:v>
                </c:pt>
                <c:pt idx="1">
                  <c:v>0.20665280665280666</c:v>
                </c:pt>
                <c:pt idx="2">
                  <c:v>0.22891550335912725</c:v>
                </c:pt>
                <c:pt idx="3">
                  <c:v>0.4387830246669385</c:v>
                </c:pt>
              </c:numCache>
            </c:numRef>
          </c:val>
          <c:smooth val="0"/>
        </c:ser>
        <c:ser>
          <c:idx val="3"/>
          <c:order val="3"/>
          <c:tx>
            <c:strRef>
              <c:f>'[1]Fig_CPUE_Period &amp; ABCD'!$L$2</c:f>
              <c:strCache>
                <c:ptCount val="1"/>
                <c:pt idx="0">
                  <c:v>Region D</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dPt>
            <c:idx val="1"/>
            <c:spPr>
              <a:ln w="38100">
                <a:solidFill>
                  <a:srgbClr val="800000"/>
                </a:solidFill>
              </a:ln>
            </c:spPr>
            <c:marker>
              <c:size val="10"/>
              <c:spPr>
                <a:solidFill>
                  <a:srgbClr val="800000"/>
                </a:solidFill>
                <a:ln>
                  <a:solidFill>
                    <a:srgbClr val="800000"/>
                  </a:solidFill>
                </a:ln>
              </c:spPr>
            </c:marker>
          </c:dPt>
          <c:dPt>
            <c:idx val="2"/>
            <c:spPr>
              <a:ln w="38100">
                <a:solidFill>
                  <a:srgbClr val="800000"/>
                </a:solidFill>
              </a:ln>
            </c:spPr>
            <c:marker>
              <c:size val="10"/>
              <c:spPr>
                <a:solidFill>
                  <a:srgbClr val="800000"/>
                </a:solidFill>
                <a:ln>
                  <a:solidFill>
                    <a:srgbClr val="800000"/>
                  </a:solidFill>
                </a:ln>
              </c:spPr>
            </c:marker>
          </c:dPt>
          <c:cat>
            <c:strRef>
              <c:f>'[1]Fig_CPUE_Period &amp; ABCD'!$H$3:$H$6</c:f>
              <c:strCache>
                <c:ptCount val="4"/>
                <c:pt idx="0">
                  <c:v>1  (15 Dec - 31 Mar)</c:v>
                </c:pt>
                <c:pt idx="1">
                  <c:v>2  (01 Apr - 15 Jun)</c:v>
                </c:pt>
                <c:pt idx="2">
                  <c:v>3  (16 Jun - 15 Sep)</c:v>
                </c:pt>
                <c:pt idx="3">
                  <c:v>4  (16 Sep - 14 Dec)</c:v>
                </c:pt>
              </c:strCache>
            </c:strRef>
          </c:cat>
          <c:val>
            <c:numRef>
              <c:f>'[1]Fig_CPUE_Period &amp; ABCD'!$L$3:$L$6</c:f>
              <c:numCache>
                <c:ptCount val="4"/>
                <c:pt idx="1">
                  <c:v>0.17861080485115768</c:v>
                </c:pt>
                <c:pt idx="2">
                  <c:v>0.26150537634408605</c:v>
                </c:pt>
              </c:numCache>
            </c:numRef>
          </c:val>
          <c:smooth val="0"/>
        </c:ser>
        <c:marker val="1"/>
        <c:axId val="30387636"/>
        <c:axId val="5053269"/>
      </c:lineChart>
      <c:catAx>
        <c:axId val="30387636"/>
        <c:scaling>
          <c:orientation val="minMax"/>
        </c:scaling>
        <c:axPos val="b"/>
        <c:title>
          <c:tx>
            <c:rich>
              <a:bodyPr vert="horz" rot="0" anchor="ctr"/>
              <a:lstStyle/>
              <a:p>
                <a:pPr algn="ctr">
                  <a:defRPr/>
                </a:pPr>
                <a:r>
                  <a:rPr lang="en-US" cap="none" sz="175" b="1" i="0" u="none" baseline="0">
                    <a:latin typeface="Arial"/>
                    <a:ea typeface="Arial"/>
                    <a:cs typeface="Arial"/>
                  </a:rPr>
                  <a:t>Sampling Period</a:t>
                </a:r>
              </a:p>
            </c:rich>
          </c:tx>
          <c:layout/>
          <c:overlay val="0"/>
          <c:spPr>
            <a:noFill/>
            <a:ln>
              <a:noFill/>
            </a:ln>
          </c:spPr>
        </c:title>
        <c:delete val="0"/>
        <c:numFmt formatCode="General" sourceLinked="1"/>
        <c:majorTickMark val="cross"/>
        <c:minorTickMark val="none"/>
        <c:tickLblPos val="nextTo"/>
        <c:txPr>
          <a:bodyPr vert="horz" rot="-2700000"/>
          <a:lstStyle/>
          <a:p>
            <a:pPr>
              <a:defRPr lang="en-US" cap="none" sz="175" b="0" i="0" u="none" baseline="0">
                <a:latin typeface="Arial"/>
                <a:ea typeface="Arial"/>
                <a:cs typeface="Arial"/>
              </a:defRPr>
            </a:pPr>
          </a:p>
        </c:txPr>
        <c:crossAx val="5053269"/>
        <c:crossesAt val="0"/>
        <c:auto val="1"/>
        <c:lblOffset val="100"/>
        <c:noMultiLvlLbl val="0"/>
      </c:catAx>
      <c:valAx>
        <c:axId val="5053269"/>
        <c:scaling>
          <c:orientation val="minMax"/>
          <c:max val="0.8"/>
          <c:min val="0"/>
        </c:scaling>
        <c:axPos val="l"/>
        <c:title>
          <c:tx>
            <c:rich>
              <a:bodyPr vert="horz" rot="-5400000" anchor="b"/>
              <a:lstStyle/>
              <a:p>
                <a:pPr algn="ctr">
                  <a:defRPr/>
                </a:pPr>
                <a:r>
                  <a:rPr lang="en-US" cap="none" sz="175" b="1" i="0" u="none" baseline="0">
                    <a:latin typeface="Arial"/>
                    <a:ea typeface="Arial"/>
                    <a:cs typeface="Arial"/>
                  </a:rPr>
                  <a:t>CPUE (Sturgeon Per Rod Hour)</a:t>
                </a:r>
              </a:p>
            </c:rich>
          </c:tx>
          <c:layout/>
          <c:overlay val="0"/>
          <c:spPr>
            <a:noFill/>
            <a:ln>
              <a:noFill/>
            </a:ln>
          </c:spPr>
        </c:title>
        <c:majorGridlines/>
        <c:delete val="0"/>
        <c:numFmt formatCode="0.0" sourceLinked="0"/>
        <c:majorTickMark val="out"/>
        <c:minorTickMark val="out"/>
        <c:tickLblPos val="nextTo"/>
        <c:txPr>
          <a:bodyPr/>
          <a:lstStyle/>
          <a:p>
            <a:pPr>
              <a:defRPr lang="en-US" cap="none" sz="150" b="0" i="0" u="none" baseline="0">
                <a:latin typeface="Arial"/>
                <a:ea typeface="Arial"/>
                <a:cs typeface="Arial"/>
              </a:defRPr>
            </a:pPr>
          </a:p>
        </c:txPr>
        <c:crossAx val="30387636"/>
        <c:crossesAt val="1"/>
        <c:crossBetween val="between"/>
        <c:dispUnits/>
        <c:majorUnit val="0.1"/>
        <c:minorUnit val="0.05"/>
      </c:valAx>
      <c:spPr>
        <a:noFill/>
        <a:ln>
          <a:noFill/>
        </a:ln>
      </c:spPr>
    </c:plotArea>
    <c:legend>
      <c:legendPos val="r"/>
      <c:layout/>
      <c:overlay val="0"/>
      <c:spPr>
        <a:ln w="38100">
          <a:solidFill/>
        </a:ln>
      </c:spPr>
      <c:txPr>
        <a:bodyPr vert="horz" rot="0"/>
        <a:lstStyle/>
        <a:p>
          <a:pPr>
            <a:defRPr lang="en-US" cap="none" sz="275"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Albion Test Fishery
Sturgeon Catch 2000, 2001, and 2002
by Sampling Period</a:t>
            </a:r>
          </a:p>
        </c:rich>
      </c:tx>
      <c:layout/>
      <c:spPr>
        <a:noFill/>
        <a:ln>
          <a:noFill/>
        </a:ln>
      </c:spPr>
    </c:title>
    <c:plotArea>
      <c:layout/>
      <c:lineChart>
        <c:grouping val="standard"/>
        <c:varyColors val="0"/>
        <c:ser>
          <c:idx val="0"/>
          <c:order val="0"/>
          <c:tx>
            <c:strRef>
              <c:f>'2000-04 Albion Sturgeon _MONTH'!#REF!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cat>
            <c:strRef>
              <c:f>'2000-04 Albion Sturgeon _MONTH'!#REF!</c:f>
              <c:strCache>
                <c:ptCount val="1"/>
                <c:pt idx="0">
                  <c:v>1</c:v>
                </c:pt>
              </c:strCache>
            </c:strRef>
          </c:cat>
          <c:val>
            <c:numRef>
              <c:f>'2000-04 Albion Sturgeon _MONTH'!#REF!</c:f>
              <c:numCache>
                <c:ptCount val="1"/>
                <c:pt idx="0">
                  <c:v>1</c:v>
                </c:pt>
              </c:numCache>
            </c:numRef>
          </c:val>
          <c:smooth val="0"/>
        </c:ser>
        <c:ser>
          <c:idx val="1"/>
          <c:order val="1"/>
          <c:tx>
            <c:strRef>
              <c:f>'2000-04 Albion Sturgeon _MONTH'!#REF!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cat>
            <c:strRef>
              <c:f>'2000-04 Albion Sturgeon _MONTH'!#REF!</c:f>
              <c:strCache>
                <c:ptCount val="1"/>
                <c:pt idx="0">
                  <c:v>1</c:v>
                </c:pt>
              </c:strCache>
            </c:strRef>
          </c:cat>
          <c:val>
            <c:numRef>
              <c:f>'2000-04 Albion Sturgeon _MONTH'!#REF!</c:f>
              <c:numCache>
                <c:ptCount val="1"/>
                <c:pt idx="0">
                  <c:v>1</c:v>
                </c:pt>
              </c:numCache>
            </c:numRef>
          </c:val>
          <c:smooth val="0"/>
        </c:ser>
        <c:ser>
          <c:idx val="2"/>
          <c:order val="2"/>
          <c:tx>
            <c:strRef>
              <c:f>'2000-04 Albion Sturgeon _MONTH'!#REF!</c:f>
              <c:strCache>
                <c:ptCount val="1"/>
                <c:pt idx="0">
                  <c:v>#REF!</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FF00"/>
              </a:solidFill>
              <a:ln>
                <a:solidFill>
                  <a:srgbClr val="00FF00"/>
                </a:solidFill>
              </a:ln>
            </c:spPr>
          </c:marker>
          <c:cat>
            <c:strRef>
              <c:f>'2000-04 Albion Sturgeon _MONTH'!#REF!</c:f>
              <c:strCache>
                <c:ptCount val="1"/>
                <c:pt idx="0">
                  <c:v>1</c:v>
                </c:pt>
              </c:strCache>
            </c:strRef>
          </c:cat>
          <c:val>
            <c:numRef>
              <c:f>'2000-04 Albion Sturgeon _MONTH'!#REF!</c:f>
              <c:numCache>
                <c:ptCount val="1"/>
                <c:pt idx="0">
                  <c:v>1</c:v>
                </c:pt>
              </c:numCache>
            </c:numRef>
          </c:val>
          <c:smooth val="0"/>
        </c:ser>
        <c:marker val="1"/>
        <c:axId val="45479422"/>
        <c:axId val="6661615"/>
      </c:lineChart>
      <c:catAx>
        <c:axId val="45479422"/>
        <c:scaling>
          <c:orientation val="minMax"/>
        </c:scaling>
        <c:axPos val="b"/>
        <c:title>
          <c:tx>
            <c:rich>
              <a:bodyPr vert="horz" rot="0" anchor="ctr"/>
              <a:lstStyle/>
              <a:p>
                <a:pPr algn="ctr">
                  <a:defRPr/>
                </a:pPr>
                <a:r>
                  <a:rPr lang="en-US" cap="none" sz="175" b="1" i="0" u="none" baseline="0">
                    <a:latin typeface="Arial"/>
                    <a:ea typeface="Arial"/>
                    <a:cs typeface="Arial"/>
                  </a:rPr>
                  <a:t>Month of Capture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250" b="0" i="0" u="none" baseline="0">
                <a:latin typeface="Arial"/>
                <a:ea typeface="Arial"/>
                <a:cs typeface="Arial"/>
              </a:defRPr>
            </a:pPr>
          </a:p>
        </c:txPr>
        <c:crossAx val="6661615"/>
        <c:crosses val="autoZero"/>
        <c:auto val="1"/>
        <c:lblOffset val="100"/>
        <c:noMultiLvlLbl val="0"/>
      </c:catAx>
      <c:valAx>
        <c:axId val="6661615"/>
        <c:scaling>
          <c:orientation val="minMax"/>
        </c:scaling>
        <c:axPos val="l"/>
        <c:title>
          <c:tx>
            <c:rich>
              <a:bodyPr vert="horz" rot="-5400000" anchor="ctr"/>
              <a:lstStyle/>
              <a:p>
                <a:pPr algn="ctr">
                  <a:defRPr/>
                </a:pPr>
                <a:r>
                  <a:rPr lang="en-US" cap="none" sz="175" b="1" i="0" u="none" baseline="0">
                    <a:latin typeface="Arial"/>
                    <a:ea typeface="Arial"/>
                    <a:cs typeface="Arial"/>
                  </a:rPr>
                  <a:t>No. Sturgeon Captured</a:t>
                </a:r>
              </a:p>
            </c:rich>
          </c:tx>
          <c:layout/>
          <c:overlay val="0"/>
          <c:spPr>
            <a:noFill/>
            <a:ln>
              <a:noFill/>
            </a:ln>
          </c:spPr>
        </c:title>
        <c:majorGridlines/>
        <c:delete val="0"/>
        <c:numFmt formatCode="General" sourceLinked="1"/>
        <c:majorTickMark val="cross"/>
        <c:minorTickMark val="out"/>
        <c:tickLblPos val="nextTo"/>
        <c:crossAx val="45479422"/>
        <c:crossesAt val="1"/>
        <c:crossBetween val="between"/>
        <c:dispUnits/>
        <c:minorUnit val="10"/>
      </c:valAx>
      <c:spPr>
        <a:noFill/>
        <a:ln>
          <a:noFill/>
        </a:ln>
      </c:spPr>
    </c:plotArea>
    <c:legend>
      <c:legendPos val="r"/>
      <c:layout/>
      <c:overlay val="0"/>
      <c:txPr>
        <a:bodyPr vert="horz" rot="0"/>
        <a:lstStyle/>
        <a:p>
          <a:pPr>
            <a:defRPr lang="en-US" cap="none" sz="300"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b"/>
          <a:lstStyle/>
          <a:p>
            <a:pPr algn="ctr">
              <a:defRPr/>
            </a:pPr>
            <a:r>
              <a:rPr lang="en-US" cap="none" sz="175" b="1" i="0" u="none" baseline="0">
                <a:latin typeface="Arial"/>
                <a:ea typeface="Arial"/>
                <a:cs typeface="Arial"/>
              </a:rPr>
              <a:t>CPUE (Sturgeon per Rod Hour) of Sturgeon Captured by Angling,
by Sampling Region and Sampling Period, 1999-2002</a:t>
            </a:r>
          </a:p>
        </c:rich>
      </c:tx>
      <c:layout/>
      <c:spPr>
        <a:noFill/>
        <a:ln>
          <a:noFill/>
        </a:ln>
      </c:spPr>
    </c:title>
    <c:plotArea>
      <c:layout/>
      <c:lineChart>
        <c:grouping val="standard"/>
        <c:varyColors val="0"/>
        <c:ser>
          <c:idx val="0"/>
          <c:order val="0"/>
          <c:tx>
            <c:strRef>
              <c:f>'[1]Fig_CPUE_Period &amp; ABCD'!$I$2</c:f>
              <c:strCache>
                <c:ptCount val="1"/>
                <c:pt idx="0">
                  <c:v>Region A</c:v>
                </c:pt>
              </c:strCache>
            </c:strRef>
          </c:tx>
          <c:spPr>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14"/>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'[1]Fig_CPUE_Period &amp; ABCD'!$H$3:$H$6</c:f>
              <c:strCache>
                <c:ptCount val="4"/>
                <c:pt idx="0">
                  <c:v>1  (15 Dec - 31 Mar)</c:v>
                </c:pt>
                <c:pt idx="1">
                  <c:v>2  (01 Apr - 15 Jun)</c:v>
                </c:pt>
                <c:pt idx="2">
                  <c:v>3  (16 Jun - 15 Sep)</c:v>
                </c:pt>
                <c:pt idx="3">
                  <c:v>4  (16 Sep - 14 Dec)</c:v>
                </c:pt>
              </c:strCache>
            </c:strRef>
          </c:cat>
          <c:val>
            <c:numRef>
              <c:f>'[1]Fig_CPUE_Period &amp; ABCD'!$I$3:$I$6</c:f>
              <c:numCache>
                <c:ptCount val="4"/>
                <c:pt idx="0">
                  <c:v>0.27019867549668874</c:v>
                </c:pt>
                <c:pt idx="1">
                  <c:v>0.4597553122987766</c:v>
                </c:pt>
                <c:pt idx="2">
                  <c:v>0.6658674430553178</c:v>
                </c:pt>
                <c:pt idx="3">
                  <c:v>0.29910269192422734</c:v>
                </c:pt>
              </c:numCache>
            </c:numRef>
          </c:val>
          <c:smooth val="0"/>
        </c:ser>
        <c:ser>
          <c:idx val="1"/>
          <c:order val="1"/>
          <c:tx>
            <c:strRef>
              <c:f>'[1]Fig_CPUE_Period &amp; ABCD'!$J$2</c:f>
              <c:strCache>
                <c:ptCount val="1"/>
                <c:pt idx="0">
                  <c:v>Region B</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cat>
            <c:strRef>
              <c:f>'[1]Fig_CPUE_Period &amp; ABCD'!$H$3:$H$6</c:f>
              <c:strCache>
                <c:ptCount val="4"/>
                <c:pt idx="0">
                  <c:v>1  (15 Dec - 31 Mar)</c:v>
                </c:pt>
                <c:pt idx="1">
                  <c:v>2  (01 Apr - 15 Jun)</c:v>
                </c:pt>
                <c:pt idx="2">
                  <c:v>3  (16 Jun - 15 Sep)</c:v>
                </c:pt>
                <c:pt idx="3">
                  <c:v>4  (16 Sep - 14 Dec)</c:v>
                </c:pt>
              </c:strCache>
            </c:strRef>
          </c:cat>
          <c:val>
            <c:numRef>
              <c:f>'[1]Fig_CPUE_Period &amp; ABCD'!$J$3:$J$6</c:f>
              <c:numCache>
                <c:ptCount val="4"/>
                <c:pt idx="0">
                  <c:v>0.6368377710678013</c:v>
                </c:pt>
                <c:pt idx="1">
                  <c:v>0.4345282524056404</c:v>
                </c:pt>
                <c:pt idx="2">
                  <c:v>0.36129032258064514</c:v>
                </c:pt>
                <c:pt idx="3">
                  <c:v>0.6651762472054634</c:v>
                </c:pt>
              </c:numCache>
            </c:numRef>
          </c:val>
          <c:smooth val="0"/>
        </c:ser>
        <c:ser>
          <c:idx val="2"/>
          <c:order val="2"/>
          <c:tx>
            <c:strRef>
              <c:f>'[1]Fig_CPUE_Period &amp; ABCD'!$K$2</c:f>
              <c:strCache>
                <c:ptCount val="1"/>
                <c:pt idx="0">
                  <c:v>Region C</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5"/>
            <c:spPr>
              <a:solidFill>
                <a:srgbClr val="008000"/>
              </a:solidFill>
              <a:ln>
                <a:solidFill>
                  <a:srgbClr val="008000"/>
                </a:solidFill>
              </a:ln>
            </c:spPr>
          </c:marker>
          <c:dPt>
            <c:idx val="1"/>
            <c:spPr>
              <a:ln w="38100">
                <a:solidFill>
                  <a:srgbClr val="008000"/>
                </a:solidFill>
              </a:ln>
            </c:spPr>
            <c:marker>
              <c:size val="15"/>
              <c:spPr>
                <a:solidFill>
                  <a:srgbClr val="008000"/>
                </a:solidFill>
                <a:ln>
                  <a:solidFill>
                    <a:srgbClr val="008000"/>
                  </a:solidFill>
                </a:ln>
              </c:spPr>
            </c:marker>
          </c:dPt>
          <c:cat>
            <c:strRef>
              <c:f>'[1]Fig_CPUE_Period &amp; ABCD'!$H$3:$H$6</c:f>
              <c:strCache>
                <c:ptCount val="4"/>
                <c:pt idx="0">
                  <c:v>1  (15 Dec - 31 Mar)</c:v>
                </c:pt>
                <c:pt idx="1">
                  <c:v>2  (01 Apr - 15 Jun)</c:v>
                </c:pt>
                <c:pt idx="2">
                  <c:v>3  (16 Jun - 15 Sep)</c:v>
                </c:pt>
                <c:pt idx="3">
                  <c:v>4  (16 Sep - 14 Dec)</c:v>
                </c:pt>
              </c:strCache>
            </c:strRef>
          </c:cat>
          <c:val>
            <c:numRef>
              <c:f>'[1]Fig_CPUE_Period &amp; ABCD'!$K$3:$K$6</c:f>
              <c:numCache>
                <c:ptCount val="4"/>
                <c:pt idx="0">
                  <c:v>0.7549908058677529</c:v>
                </c:pt>
                <c:pt idx="1">
                  <c:v>0.20665280665280666</c:v>
                </c:pt>
                <c:pt idx="2">
                  <c:v>0.22891550335912725</c:v>
                </c:pt>
                <c:pt idx="3">
                  <c:v>0.4387830246669385</c:v>
                </c:pt>
              </c:numCache>
            </c:numRef>
          </c:val>
          <c:smooth val="0"/>
        </c:ser>
        <c:ser>
          <c:idx val="3"/>
          <c:order val="3"/>
          <c:tx>
            <c:strRef>
              <c:f>'[1]Fig_CPUE_Period &amp; ABCD'!$L$2</c:f>
              <c:strCache>
                <c:ptCount val="1"/>
                <c:pt idx="0">
                  <c:v>Region D</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dPt>
            <c:idx val="1"/>
            <c:spPr>
              <a:ln w="38100">
                <a:solidFill>
                  <a:srgbClr val="800000"/>
                </a:solidFill>
              </a:ln>
            </c:spPr>
            <c:marker>
              <c:size val="10"/>
              <c:spPr>
                <a:solidFill>
                  <a:srgbClr val="800000"/>
                </a:solidFill>
                <a:ln>
                  <a:solidFill>
                    <a:srgbClr val="800000"/>
                  </a:solidFill>
                </a:ln>
              </c:spPr>
            </c:marker>
          </c:dPt>
          <c:dPt>
            <c:idx val="2"/>
            <c:spPr>
              <a:ln w="38100">
                <a:solidFill>
                  <a:srgbClr val="800000"/>
                </a:solidFill>
              </a:ln>
            </c:spPr>
            <c:marker>
              <c:size val="10"/>
              <c:spPr>
                <a:solidFill>
                  <a:srgbClr val="800000"/>
                </a:solidFill>
                <a:ln>
                  <a:solidFill>
                    <a:srgbClr val="800000"/>
                  </a:solidFill>
                </a:ln>
              </c:spPr>
            </c:marker>
          </c:dPt>
          <c:cat>
            <c:strRef>
              <c:f>'[1]Fig_CPUE_Period &amp; ABCD'!$H$3:$H$6</c:f>
              <c:strCache>
                <c:ptCount val="4"/>
                <c:pt idx="0">
                  <c:v>1  (15 Dec - 31 Mar)</c:v>
                </c:pt>
                <c:pt idx="1">
                  <c:v>2  (01 Apr - 15 Jun)</c:v>
                </c:pt>
                <c:pt idx="2">
                  <c:v>3  (16 Jun - 15 Sep)</c:v>
                </c:pt>
                <c:pt idx="3">
                  <c:v>4  (16 Sep - 14 Dec)</c:v>
                </c:pt>
              </c:strCache>
            </c:strRef>
          </c:cat>
          <c:val>
            <c:numRef>
              <c:f>'[1]Fig_CPUE_Period &amp; ABCD'!$L$3:$L$6</c:f>
              <c:numCache>
                <c:ptCount val="4"/>
                <c:pt idx="1">
                  <c:v>0.17861080485115768</c:v>
                </c:pt>
                <c:pt idx="2">
                  <c:v>0.26150537634408605</c:v>
                </c:pt>
              </c:numCache>
            </c:numRef>
          </c:val>
          <c:smooth val="0"/>
        </c:ser>
        <c:marker val="1"/>
        <c:axId val="59954536"/>
        <c:axId val="2719913"/>
      </c:lineChart>
      <c:catAx>
        <c:axId val="59954536"/>
        <c:scaling>
          <c:orientation val="minMax"/>
        </c:scaling>
        <c:axPos val="b"/>
        <c:title>
          <c:tx>
            <c:rich>
              <a:bodyPr vert="horz" rot="0" anchor="ctr"/>
              <a:lstStyle/>
              <a:p>
                <a:pPr algn="ctr">
                  <a:defRPr/>
                </a:pPr>
                <a:r>
                  <a:rPr lang="en-US" cap="none" sz="175" b="1" i="0" u="none" baseline="0">
                    <a:latin typeface="Arial"/>
                    <a:ea typeface="Arial"/>
                    <a:cs typeface="Arial"/>
                  </a:rPr>
                  <a:t>Sampling Period</a:t>
                </a:r>
              </a:p>
            </c:rich>
          </c:tx>
          <c:layout/>
          <c:overlay val="0"/>
          <c:spPr>
            <a:noFill/>
            <a:ln>
              <a:noFill/>
            </a:ln>
          </c:spPr>
        </c:title>
        <c:delete val="0"/>
        <c:numFmt formatCode="General" sourceLinked="1"/>
        <c:majorTickMark val="cross"/>
        <c:minorTickMark val="none"/>
        <c:tickLblPos val="nextTo"/>
        <c:txPr>
          <a:bodyPr vert="horz" rot="-2700000"/>
          <a:lstStyle/>
          <a:p>
            <a:pPr>
              <a:defRPr lang="en-US" cap="none" sz="175" b="0" i="0" u="none" baseline="0">
                <a:latin typeface="Arial"/>
                <a:ea typeface="Arial"/>
                <a:cs typeface="Arial"/>
              </a:defRPr>
            </a:pPr>
          </a:p>
        </c:txPr>
        <c:crossAx val="2719913"/>
        <c:crossesAt val="0"/>
        <c:auto val="1"/>
        <c:lblOffset val="100"/>
        <c:noMultiLvlLbl val="0"/>
      </c:catAx>
      <c:valAx>
        <c:axId val="2719913"/>
        <c:scaling>
          <c:orientation val="minMax"/>
          <c:max val="0.8"/>
          <c:min val="0"/>
        </c:scaling>
        <c:axPos val="l"/>
        <c:title>
          <c:tx>
            <c:rich>
              <a:bodyPr vert="horz" rot="-5400000" anchor="b"/>
              <a:lstStyle/>
              <a:p>
                <a:pPr algn="ctr">
                  <a:defRPr/>
                </a:pPr>
                <a:r>
                  <a:rPr lang="en-US" cap="none" sz="150" b="1" i="0" u="none" baseline="0">
                    <a:latin typeface="Arial"/>
                    <a:ea typeface="Arial"/>
                    <a:cs typeface="Arial"/>
                  </a:rPr>
                  <a:t>CPUE (Sturgeon Per Rod Hour)</a:t>
                </a:r>
              </a:p>
            </c:rich>
          </c:tx>
          <c:layout/>
          <c:overlay val="0"/>
          <c:spPr>
            <a:noFill/>
            <a:ln>
              <a:noFill/>
            </a:ln>
          </c:spPr>
        </c:title>
        <c:majorGridlines/>
        <c:delete val="0"/>
        <c:numFmt formatCode="0.0" sourceLinked="0"/>
        <c:majorTickMark val="out"/>
        <c:minorTickMark val="out"/>
        <c:tickLblPos val="nextTo"/>
        <c:txPr>
          <a:bodyPr/>
          <a:lstStyle/>
          <a:p>
            <a:pPr>
              <a:defRPr lang="en-US" cap="none" sz="150" b="0" i="0" u="none" baseline="0">
                <a:latin typeface="Arial"/>
                <a:ea typeface="Arial"/>
                <a:cs typeface="Arial"/>
              </a:defRPr>
            </a:pPr>
          </a:p>
        </c:txPr>
        <c:crossAx val="59954536"/>
        <c:crossesAt val="1"/>
        <c:crossBetween val="between"/>
        <c:dispUnits/>
        <c:majorUnit val="0.1"/>
        <c:minorUnit val="0.05"/>
      </c:valAx>
      <c:spPr>
        <a:noFill/>
        <a:ln>
          <a:noFill/>
        </a:ln>
      </c:spPr>
    </c:plotArea>
    <c:legend>
      <c:legendPos val="r"/>
      <c:layout/>
      <c:overlay val="0"/>
      <c:spPr>
        <a:ln w="38100">
          <a:solidFill/>
        </a:ln>
      </c:spPr>
      <c:txPr>
        <a:bodyPr vert="horz" rot="0"/>
        <a:lstStyle/>
        <a:p>
          <a:pPr>
            <a:defRPr lang="en-US" cap="none" sz="2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Albion Test Fishery
Sturgeon Catch 2000 and 2001
by Month</a:t>
            </a:r>
          </a:p>
        </c:rich>
      </c:tx>
      <c:layout/>
      <c:spPr>
        <a:noFill/>
        <a:ln>
          <a:noFill/>
        </a:ln>
      </c:spPr>
    </c:title>
    <c:plotArea>
      <c:layout/>
      <c:lineChart>
        <c:grouping val="standard"/>
        <c:varyColors val="0"/>
        <c:ser>
          <c:idx val="0"/>
          <c:order val="0"/>
          <c:tx>
            <c:strRef>
              <c:f>'2000-04 Albion Sturgeon _MONTH'!$C$2</c:f>
              <c:strCache>
                <c:ptCount val="1"/>
                <c:pt idx="0">
                  <c:v>2000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cat>
            <c:strRef>
              <c:f>'2000-04 Albion Sturgeon _MONTH'!$B$3:$B$10</c:f>
              <c:strCache/>
            </c:strRef>
          </c:cat>
          <c:val>
            <c:numRef>
              <c:f>'2000-04 Albion Sturgeon _MONTH'!$C$3:$C$10</c:f>
              <c:numCache>
                <c:ptCount val="8"/>
                <c:pt idx="0">
                  <c:v>0</c:v>
                </c:pt>
                <c:pt idx="1">
                  <c:v>0</c:v>
                </c:pt>
                <c:pt idx="2">
                  <c:v>0</c:v>
                </c:pt>
                <c:pt idx="3">
                  <c:v>0</c:v>
                </c:pt>
                <c:pt idx="4">
                  <c:v>0</c:v>
                </c:pt>
                <c:pt idx="5">
                  <c:v>0</c:v>
                </c:pt>
                <c:pt idx="6">
                  <c:v>0</c:v>
                </c:pt>
                <c:pt idx="7">
                  <c:v>0</c:v>
                </c:pt>
              </c:numCache>
            </c:numRef>
          </c:val>
          <c:smooth val="0"/>
        </c:ser>
        <c:ser>
          <c:idx val="1"/>
          <c:order val="1"/>
          <c:tx>
            <c:strRef>
              <c:f>'2000-04 Albion Sturgeon _MONTH'!$D$2</c:f>
              <c:strCache>
                <c:ptCount val="1"/>
                <c:pt idx="0">
                  <c:v>2001</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cat>
            <c:strRef>
              <c:f>'2000-04 Albion Sturgeon _MONTH'!$B$3:$B$10</c:f>
              <c:strCache/>
            </c:strRef>
          </c:cat>
          <c:val>
            <c:numRef>
              <c:f>'2000-04 Albion Sturgeon _MONTH'!$D$3:$D$10</c:f>
              <c:numCache>
                <c:ptCount val="8"/>
                <c:pt idx="0">
                  <c:v>0</c:v>
                </c:pt>
                <c:pt idx="1">
                  <c:v>0</c:v>
                </c:pt>
                <c:pt idx="2">
                  <c:v>0</c:v>
                </c:pt>
                <c:pt idx="3">
                  <c:v>0</c:v>
                </c:pt>
                <c:pt idx="4">
                  <c:v>0</c:v>
                </c:pt>
                <c:pt idx="5">
                  <c:v>0</c:v>
                </c:pt>
                <c:pt idx="6">
                  <c:v>0</c:v>
                </c:pt>
                <c:pt idx="7">
                  <c:v>0</c:v>
                </c:pt>
              </c:numCache>
            </c:numRef>
          </c:val>
          <c:smooth val="0"/>
        </c:ser>
        <c:marker val="1"/>
        <c:axId val="24479218"/>
        <c:axId val="18986371"/>
      </c:lineChart>
      <c:catAx>
        <c:axId val="24479218"/>
        <c:scaling>
          <c:orientation val="minMax"/>
        </c:scaling>
        <c:axPos val="b"/>
        <c:title>
          <c:tx>
            <c:rich>
              <a:bodyPr vert="horz" rot="0" anchor="ctr"/>
              <a:lstStyle/>
              <a:p>
                <a:pPr algn="ctr">
                  <a:defRPr/>
                </a:pPr>
                <a:r>
                  <a:rPr lang="en-US" cap="none" sz="200" b="1" i="0" u="none" baseline="0">
                    <a:latin typeface="Arial"/>
                    <a:ea typeface="Arial"/>
                    <a:cs typeface="Arial"/>
                  </a:rPr>
                  <a:t>Month of Capture</a:t>
                </a:r>
              </a:p>
            </c:rich>
          </c:tx>
          <c:layout/>
          <c:overlay val="0"/>
          <c:spPr>
            <a:noFill/>
            <a:ln>
              <a:noFill/>
            </a:ln>
          </c:spPr>
        </c:title>
        <c:delete val="0"/>
        <c:numFmt formatCode="General" sourceLinked="1"/>
        <c:majorTickMark val="out"/>
        <c:minorTickMark val="none"/>
        <c:tickLblPos val="nextTo"/>
        <c:crossAx val="18986371"/>
        <c:crosses val="autoZero"/>
        <c:auto val="1"/>
        <c:lblOffset val="100"/>
        <c:noMultiLvlLbl val="0"/>
      </c:catAx>
      <c:valAx>
        <c:axId val="18986371"/>
        <c:scaling>
          <c:orientation val="minMax"/>
        </c:scaling>
        <c:axPos val="l"/>
        <c:title>
          <c:tx>
            <c:rich>
              <a:bodyPr vert="horz" rot="-5400000" anchor="ctr"/>
              <a:lstStyle/>
              <a:p>
                <a:pPr algn="ctr">
                  <a:defRPr/>
                </a:pPr>
                <a:r>
                  <a:rPr lang="en-US" cap="none" sz="200" b="1" i="0" u="none" baseline="0">
                    <a:latin typeface="Arial"/>
                    <a:ea typeface="Arial"/>
                    <a:cs typeface="Arial"/>
                  </a:rPr>
                  <a:t>No. Sturgeon Captured</a:t>
                </a:r>
              </a:p>
            </c:rich>
          </c:tx>
          <c:layout/>
          <c:overlay val="0"/>
          <c:spPr>
            <a:noFill/>
            <a:ln>
              <a:noFill/>
            </a:ln>
          </c:spPr>
        </c:title>
        <c:majorGridlines/>
        <c:delete val="0"/>
        <c:numFmt formatCode="General" sourceLinked="1"/>
        <c:majorTickMark val="cross"/>
        <c:minorTickMark val="out"/>
        <c:tickLblPos val="nextTo"/>
        <c:crossAx val="24479218"/>
        <c:crossesAt val="1"/>
        <c:crossBetween val="between"/>
        <c:dispUnits/>
        <c:minorUnit val="10"/>
      </c:valAx>
      <c:spPr>
        <a:noFill/>
        <a:ln>
          <a:noFill/>
        </a:ln>
      </c:spPr>
    </c:plotArea>
    <c:legend>
      <c:legendPos val="r"/>
      <c:layout/>
      <c:overlay val="0"/>
      <c:txPr>
        <a:bodyPr vert="horz" rot="0"/>
        <a:lstStyle/>
        <a:p>
          <a:pPr>
            <a:defRPr lang="en-US" cap="none" sz="325"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2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Albion Test Fishery
Sturgeon Catch 2000, 2001, and 2002
by Month</a:t>
            </a:r>
          </a:p>
        </c:rich>
      </c:tx>
      <c:layout/>
      <c:spPr>
        <a:noFill/>
        <a:ln>
          <a:noFill/>
        </a:ln>
      </c:spPr>
    </c:title>
    <c:plotArea>
      <c:layout/>
      <c:lineChart>
        <c:grouping val="standard"/>
        <c:varyColors val="0"/>
        <c:ser>
          <c:idx val="0"/>
          <c:order val="0"/>
          <c:tx>
            <c:strRef>
              <c:f>'2000-04 Albion Sturgeon _MONTH'!$C$2</c:f>
              <c:strCache>
                <c:ptCount val="1"/>
                <c:pt idx="0">
                  <c:v>2000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cat>
            <c:strRef>
              <c:f>'2000-04 Albion Sturgeon _MONTH'!$B$3:$B$10</c:f>
              <c:strCache/>
            </c:strRef>
          </c:cat>
          <c:val>
            <c:numRef>
              <c:f>'2000-04 Albion Sturgeon _MONTH'!$C$3:$C$10</c:f>
              <c:numCache>
                <c:ptCount val="8"/>
                <c:pt idx="0">
                  <c:v>0</c:v>
                </c:pt>
                <c:pt idx="1">
                  <c:v>0</c:v>
                </c:pt>
                <c:pt idx="2">
                  <c:v>0</c:v>
                </c:pt>
                <c:pt idx="3">
                  <c:v>0</c:v>
                </c:pt>
                <c:pt idx="4">
                  <c:v>0</c:v>
                </c:pt>
                <c:pt idx="5">
                  <c:v>0</c:v>
                </c:pt>
                <c:pt idx="6">
                  <c:v>0</c:v>
                </c:pt>
                <c:pt idx="7">
                  <c:v>0</c:v>
                </c:pt>
              </c:numCache>
            </c:numRef>
          </c:val>
          <c:smooth val="0"/>
        </c:ser>
        <c:ser>
          <c:idx val="1"/>
          <c:order val="1"/>
          <c:tx>
            <c:strRef>
              <c:f>'2000-04 Albion Sturgeon _MONTH'!$D$2</c:f>
              <c:strCache>
                <c:ptCount val="1"/>
                <c:pt idx="0">
                  <c:v>2001</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cat>
            <c:strRef>
              <c:f>'2000-04 Albion Sturgeon _MONTH'!$B$3:$B$10</c:f>
              <c:strCache/>
            </c:strRef>
          </c:cat>
          <c:val>
            <c:numRef>
              <c:f>'2000-04 Albion Sturgeon _MONTH'!$D$3:$D$10</c:f>
              <c:numCache>
                <c:ptCount val="8"/>
                <c:pt idx="0">
                  <c:v>0</c:v>
                </c:pt>
                <c:pt idx="1">
                  <c:v>0</c:v>
                </c:pt>
                <c:pt idx="2">
                  <c:v>0</c:v>
                </c:pt>
                <c:pt idx="3">
                  <c:v>0</c:v>
                </c:pt>
                <c:pt idx="4">
                  <c:v>0</c:v>
                </c:pt>
                <c:pt idx="5">
                  <c:v>0</c:v>
                </c:pt>
                <c:pt idx="6">
                  <c:v>0</c:v>
                </c:pt>
                <c:pt idx="7">
                  <c:v>0</c:v>
                </c:pt>
              </c:numCache>
            </c:numRef>
          </c:val>
          <c:smooth val="0"/>
        </c:ser>
        <c:ser>
          <c:idx val="2"/>
          <c:order val="2"/>
          <c:tx>
            <c:strRef>
              <c:f>'2000-04 Albion Sturgeon _MONTH'!$E$2</c:f>
              <c:strCache>
                <c:ptCount val="1"/>
                <c:pt idx="0">
                  <c:v>2002</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c:spPr>
          </c:marker>
          <c:cat>
            <c:strRef>
              <c:f>'2000-04 Albion Sturgeon _MONTH'!$B$3:$B$10</c:f>
              <c:strCache/>
            </c:strRef>
          </c:cat>
          <c:val>
            <c:numRef>
              <c:f>'2000-04 Albion Sturgeon _MONTH'!$E$3:$E$10</c:f>
              <c:numCache>
                <c:ptCount val="8"/>
                <c:pt idx="0">
                  <c:v>0</c:v>
                </c:pt>
                <c:pt idx="1">
                  <c:v>0</c:v>
                </c:pt>
                <c:pt idx="2">
                  <c:v>0</c:v>
                </c:pt>
                <c:pt idx="3">
                  <c:v>0</c:v>
                </c:pt>
                <c:pt idx="4">
                  <c:v>0</c:v>
                </c:pt>
                <c:pt idx="5">
                  <c:v>0</c:v>
                </c:pt>
                <c:pt idx="6">
                  <c:v>0</c:v>
                </c:pt>
                <c:pt idx="7">
                  <c:v>0</c:v>
                </c:pt>
              </c:numCache>
            </c:numRef>
          </c:val>
          <c:smooth val="0"/>
        </c:ser>
        <c:marker val="1"/>
        <c:axId val="36659612"/>
        <c:axId val="61501053"/>
      </c:lineChart>
      <c:catAx>
        <c:axId val="36659612"/>
        <c:scaling>
          <c:orientation val="minMax"/>
        </c:scaling>
        <c:axPos val="b"/>
        <c:title>
          <c:tx>
            <c:rich>
              <a:bodyPr vert="horz" rot="0" anchor="ctr"/>
              <a:lstStyle/>
              <a:p>
                <a:pPr algn="ctr">
                  <a:defRPr/>
                </a:pPr>
                <a:r>
                  <a:rPr lang="en-US" cap="none" sz="200" b="1" i="0" u="none" baseline="0">
                    <a:latin typeface="Arial"/>
                    <a:ea typeface="Arial"/>
                    <a:cs typeface="Arial"/>
                  </a:rPr>
                  <a:t>Month of Capture</a:t>
                </a:r>
              </a:p>
            </c:rich>
          </c:tx>
          <c:layout/>
          <c:overlay val="0"/>
          <c:spPr>
            <a:noFill/>
            <a:ln>
              <a:noFill/>
            </a:ln>
          </c:spPr>
        </c:title>
        <c:delete val="0"/>
        <c:numFmt formatCode="General" sourceLinked="1"/>
        <c:majorTickMark val="out"/>
        <c:minorTickMark val="none"/>
        <c:tickLblPos val="nextTo"/>
        <c:crossAx val="61501053"/>
        <c:crosses val="autoZero"/>
        <c:auto val="1"/>
        <c:lblOffset val="100"/>
        <c:noMultiLvlLbl val="0"/>
      </c:catAx>
      <c:valAx>
        <c:axId val="61501053"/>
        <c:scaling>
          <c:orientation val="minMax"/>
        </c:scaling>
        <c:axPos val="l"/>
        <c:title>
          <c:tx>
            <c:rich>
              <a:bodyPr vert="horz" rot="-5400000" anchor="ctr"/>
              <a:lstStyle/>
              <a:p>
                <a:pPr algn="ctr">
                  <a:defRPr/>
                </a:pPr>
                <a:r>
                  <a:rPr lang="en-US" cap="none" sz="200" b="1" i="0" u="none" baseline="0">
                    <a:latin typeface="Arial"/>
                    <a:ea typeface="Arial"/>
                    <a:cs typeface="Arial"/>
                  </a:rPr>
                  <a:t>No. Sturgeon Captured</a:t>
                </a:r>
              </a:p>
            </c:rich>
          </c:tx>
          <c:layout/>
          <c:overlay val="0"/>
          <c:spPr>
            <a:noFill/>
            <a:ln>
              <a:noFill/>
            </a:ln>
          </c:spPr>
        </c:title>
        <c:majorGridlines/>
        <c:delete val="0"/>
        <c:numFmt formatCode="General" sourceLinked="1"/>
        <c:majorTickMark val="cross"/>
        <c:minorTickMark val="out"/>
        <c:tickLblPos val="nextTo"/>
        <c:crossAx val="36659612"/>
        <c:crossesAt val="1"/>
        <c:crossBetween val="between"/>
        <c:dispUnits/>
        <c:minorUnit val="10"/>
      </c:valAx>
      <c:spPr>
        <a:noFill/>
        <a:ln>
          <a:noFill/>
        </a:ln>
      </c:spPr>
    </c:plotArea>
    <c:legend>
      <c:legendPos val="r"/>
      <c:layout/>
      <c:overlay val="0"/>
      <c:txPr>
        <a:bodyPr vert="horz" rot="0"/>
        <a:lstStyle/>
        <a:p>
          <a:pPr>
            <a:defRPr lang="en-US" cap="none" sz="325"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2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Albion Test Fishery
Sturgeon Catch 2000, 2001, 2002, and 2003
by Month</a:t>
            </a:r>
          </a:p>
        </c:rich>
      </c:tx>
      <c:layout/>
      <c:spPr>
        <a:noFill/>
        <a:ln>
          <a:noFill/>
        </a:ln>
      </c:spPr>
    </c:title>
    <c:plotArea>
      <c:layout/>
      <c:lineChart>
        <c:grouping val="standard"/>
        <c:varyColors val="0"/>
        <c:ser>
          <c:idx val="0"/>
          <c:order val="0"/>
          <c:tx>
            <c:strRef>
              <c:f>'2000-04 Albion Sturgeon _MONTH'!$C$2</c:f>
              <c:strCache>
                <c:ptCount val="1"/>
                <c:pt idx="0">
                  <c:v>2000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cat>
            <c:strRef>
              <c:f>'2000-04 Albion Sturgeon _MONTH'!$B$3:$B$10</c:f>
              <c:strCache/>
            </c:strRef>
          </c:cat>
          <c:val>
            <c:numRef>
              <c:f>'2000-04 Albion Sturgeon _MONTH'!$C$3:$C$10</c:f>
              <c:numCache>
                <c:ptCount val="8"/>
                <c:pt idx="0">
                  <c:v>0</c:v>
                </c:pt>
                <c:pt idx="1">
                  <c:v>0</c:v>
                </c:pt>
                <c:pt idx="2">
                  <c:v>0</c:v>
                </c:pt>
                <c:pt idx="3">
                  <c:v>0</c:v>
                </c:pt>
                <c:pt idx="4">
                  <c:v>0</c:v>
                </c:pt>
                <c:pt idx="5">
                  <c:v>0</c:v>
                </c:pt>
                <c:pt idx="6">
                  <c:v>0</c:v>
                </c:pt>
                <c:pt idx="7">
                  <c:v>0</c:v>
                </c:pt>
              </c:numCache>
            </c:numRef>
          </c:val>
          <c:smooth val="0"/>
        </c:ser>
        <c:ser>
          <c:idx val="1"/>
          <c:order val="1"/>
          <c:tx>
            <c:strRef>
              <c:f>'2000-04 Albion Sturgeon _MONTH'!$D$2</c:f>
              <c:strCache>
                <c:ptCount val="1"/>
                <c:pt idx="0">
                  <c:v>2001</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cat>
            <c:strRef>
              <c:f>'2000-04 Albion Sturgeon _MONTH'!$B$3:$B$10</c:f>
              <c:strCache/>
            </c:strRef>
          </c:cat>
          <c:val>
            <c:numRef>
              <c:f>'2000-04 Albion Sturgeon _MONTH'!$D$3:$D$10</c:f>
              <c:numCache>
                <c:ptCount val="8"/>
                <c:pt idx="0">
                  <c:v>0</c:v>
                </c:pt>
                <c:pt idx="1">
                  <c:v>0</c:v>
                </c:pt>
                <c:pt idx="2">
                  <c:v>0</c:v>
                </c:pt>
                <c:pt idx="3">
                  <c:v>0</c:v>
                </c:pt>
                <c:pt idx="4">
                  <c:v>0</c:v>
                </c:pt>
                <c:pt idx="5">
                  <c:v>0</c:v>
                </c:pt>
                <c:pt idx="6">
                  <c:v>0</c:v>
                </c:pt>
                <c:pt idx="7">
                  <c:v>0</c:v>
                </c:pt>
              </c:numCache>
            </c:numRef>
          </c:val>
          <c:smooth val="0"/>
        </c:ser>
        <c:ser>
          <c:idx val="2"/>
          <c:order val="2"/>
          <c:tx>
            <c:strRef>
              <c:f>'2000-04 Albion Sturgeon _MONTH'!$E$2</c:f>
              <c:strCache>
                <c:ptCount val="1"/>
                <c:pt idx="0">
                  <c:v>2002</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c:spPr>
          </c:marker>
          <c:cat>
            <c:strRef>
              <c:f>'2000-04 Albion Sturgeon _MONTH'!$B$3:$B$10</c:f>
              <c:strCache/>
            </c:strRef>
          </c:cat>
          <c:val>
            <c:numRef>
              <c:f>'2000-04 Albion Sturgeon _MONTH'!$E$3:$E$10</c:f>
              <c:numCache>
                <c:ptCount val="8"/>
                <c:pt idx="0">
                  <c:v>0</c:v>
                </c:pt>
                <c:pt idx="1">
                  <c:v>0</c:v>
                </c:pt>
                <c:pt idx="2">
                  <c:v>0</c:v>
                </c:pt>
                <c:pt idx="3">
                  <c:v>0</c:v>
                </c:pt>
                <c:pt idx="4">
                  <c:v>0</c:v>
                </c:pt>
                <c:pt idx="5">
                  <c:v>0</c:v>
                </c:pt>
                <c:pt idx="6">
                  <c:v>0</c:v>
                </c:pt>
                <c:pt idx="7">
                  <c:v>0</c:v>
                </c:pt>
              </c:numCache>
            </c:numRef>
          </c:val>
          <c:smooth val="0"/>
        </c:ser>
        <c:ser>
          <c:idx val="3"/>
          <c:order val="3"/>
          <c:tx>
            <c:strRef>
              <c:f>'2000-04 Albion Sturgeon _MONTH'!$F$2</c:f>
              <c:strCache>
                <c:ptCount val="1"/>
                <c:pt idx="0">
                  <c:v>2003</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00"/>
              </a:solidFill>
              <a:ln>
                <a:solidFill>
                  <a:srgbClr val="000000"/>
                </a:solidFill>
              </a:ln>
            </c:spPr>
          </c:marker>
          <c:cat>
            <c:strRef>
              <c:f>'2000-04 Albion Sturgeon _MONTH'!$B$3:$B$10</c:f>
              <c:strCache/>
            </c:strRef>
          </c:cat>
          <c:val>
            <c:numRef>
              <c:f>'2000-04 Albion Sturgeon _MONTH'!$F$3:$F$10</c:f>
              <c:numCache>
                <c:ptCount val="8"/>
                <c:pt idx="0">
                  <c:v>0</c:v>
                </c:pt>
                <c:pt idx="1">
                  <c:v>0</c:v>
                </c:pt>
                <c:pt idx="2">
                  <c:v>0</c:v>
                </c:pt>
                <c:pt idx="3">
                  <c:v>0</c:v>
                </c:pt>
                <c:pt idx="4">
                  <c:v>0</c:v>
                </c:pt>
                <c:pt idx="5">
                  <c:v>0</c:v>
                </c:pt>
                <c:pt idx="6">
                  <c:v>0</c:v>
                </c:pt>
                <c:pt idx="7">
                  <c:v>0</c:v>
                </c:pt>
              </c:numCache>
            </c:numRef>
          </c:val>
          <c:smooth val="0"/>
        </c:ser>
        <c:marker val="1"/>
        <c:axId val="16638566"/>
        <c:axId val="15529367"/>
      </c:lineChart>
      <c:catAx>
        <c:axId val="16638566"/>
        <c:scaling>
          <c:orientation val="minMax"/>
        </c:scaling>
        <c:axPos val="b"/>
        <c:title>
          <c:tx>
            <c:rich>
              <a:bodyPr vert="horz" rot="0" anchor="ctr"/>
              <a:lstStyle/>
              <a:p>
                <a:pPr algn="ctr">
                  <a:defRPr/>
                </a:pPr>
                <a:r>
                  <a:rPr lang="en-US" cap="none" sz="200" b="1" i="0" u="none" baseline="0">
                    <a:latin typeface="Arial"/>
                    <a:ea typeface="Arial"/>
                    <a:cs typeface="Arial"/>
                  </a:rPr>
                  <a:t>Month of Capture</a:t>
                </a:r>
              </a:p>
            </c:rich>
          </c:tx>
          <c:layout/>
          <c:overlay val="0"/>
          <c:spPr>
            <a:noFill/>
            <a:ln>
              <a:noFill/>
            </a:ln>
          </c:spPr>
        </c:title>
        <c:delete val="0"/>
        <c:numFmt formatCode="General" sourceLinked="1"/>
        <c:majorTickMark val="out"/>
        <c:minorTickMark val="none"/>
        <c:tickLblPos val="nextTo"/>
        <c:crossAx val="15529367"/>
        <c:crosses val="autoZero"/>
        <c:auto val="1"/>
        <c:lblOffset val="100"/>
        <c:noMultiLvlLbl val="0"/>
      </c:catAx>
      <c:valAx>
        <c:axId val="15529367"/>
        <c:scaling>
          <c:orientation val="minMax"/>
        </c:scaling>
        <c:axPos val="l"/>
        <c:title>
          <c:tx>
            <c:rich>
              <a:bodyPr vert="horz" rot="-5400000" anchor="ctr"/>
              <a:lstStyle/>
              <a:p>
                <a:pPr algn="ctr">
                  <a:defRPr/>
                </a:pPr>
                <a:r>
                  <a:rPr lang="en-US" cap="none" sz="200" b="1" i="0" u="none" baseline="0">
                    <a:latin typeface="Arial"/>
                    <a:ea typeface="Arial"/>
                    <a:cs typeface="Arial"/>
                  </a:rPr>
                  <a:t>No. Sturgeon Captured</a:t>
                </a:r>
              </a:p>
            </c:rich>
          </c:tx>
          <c:layout/>
          <c:overlay val="0"/>
          <c:spPr>
            <a:noFill/>
            <a:ln>
              <a:noFill/>
            </a:ln>
          </c:spPr>
        </c:title>
        <c:majorGridlines/>
        <c:delete val="0"/>
        <c:numFmt formatCode="General" sourceLinked="1"/>
        <c:majorTickMark val="cross"/>
        <c:minorTickMark val="out"/>
        <c:tickLblPos val="nextTo"/>
        <c:crossAx val="16638566"/>
        <c:crossesAt val="1"/>
        <c:crossBetween val="between"/>
        <c:dispUnits/>
        <c:minorUnit val="10"/>
      </c:valAx>
      <c:spPr>
        <a:noFill/>
        <a:ln>
          <a:noFill/>
        </a:ln>
      </c:spPr>
    </c:plotArea>
    <c:legend>
      <c:legendPos val="r"/>
      <c:layout/>
      <c:overlay val="0"/>
      <c:txPr>
        <a:bodyPr vert="horz" rot="0"/>
        <a:lstStyle/>
        <a:p>
          <a:pPr>
            <a:defRPr lang="en-US" cap="none" sz="325"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2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Albion Test Fishery
Sturgeon Catch 2000
by Month</a:t>
            </a:r>
          </a:p>
        </c:rich>
      </c:tx>
      <c:layout/>
      <c:spPr>
        <a:noFill/>
        <a:ln>
          <a:noFill/>
        </a:ln>
      </c:spPr>
    </c:title>
    <c:plotArea>
      <c:layout/>
      <c:lineChart>
        <c:grouping val="standard"/>
        <c:varyColors val="0"/>
        <c:ser>
          <c:idx val="0"/>
          <c:order val="0"/>
          <c:tx>
            <c:strRef>
              <c:f>'2000-04 Albion Sturgeon _MONTH'!$C$2</c:f>
              <c:strCache>
                <c:ptCount val="1"/>
                <c:pt idx="0">
                  <c:v>2000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c:spPr>
          </c:marker>
          <c:cat>
            <c:strRef>
              <c:f>'2000-04 Albion Sturgeon _MONTH'!$B$3:$B$10</c:f>
              <c:strCache/>
            </c:strRef>
          </c:cat>
          <c:val>
            <c:numRef>
              <c:f>'2000-04 Albion Sturgeon _MONTH'!$C$3:$C$10</c:f>
              <c:numCache>
                <c:ptCount val="8"/>
                <c:pt idx="0">
                  <c:v>0</c:v>
                </c:pt>
                <c:pt idx="1">
                  <c:v>0</c:v>
                </c:pt>
                <c:pt idx="2">
                  <c:v>0</c:v>
                </c:pt>
                <c:pt idx="3">
                  <c:v>0</c:v>
                </c:pt>
                <c:pt idx="4">
                  <c:v>0</c:v>
                </c:pt>
                <c:pt idx="5">
                  <c:v>0</c:v>
                </c:pt>
                <c:pt idx="6">
                  <c:v>0</c:v>
                </c:pt>
                <c:pt idx="7">
                  <c:v>0</c:v>
                </c:pt>
              </c:numCache>
            </c:numRef>
          </c:val>
          <c:smooth val="0"/>
        </c:ser>
        <c:marker val="1"/>
        <c:axId val="5546576"/>
        <c:axId val="49919185"/>
      </c:lineChart>
      <c:catAx>
        <c:axId val="5546576"/>
        <c:scaling>
          <c:orientation val="minMax"/>
        </c:scaling>
        <c:axPos val="b"/>
        <c:title>
          <c:tx>
            <c:rich>
              <a:bodyPr vert="horz" rot="0" anchor="ctr"/>
              <a:lstStyle/>
              <a:p>
                <a:pPr algn="ctr">
                  <a:defRPr/>
                </a:pPr>
                <a:r>
                  <a:rPr lang="en-US" cap="none" sz="200" b="1" i="0" u="none" baseline="0">
                    <a:latin typeface="Arial"/>
                    <a:ea typeface="Arial"/>
                    <a:cs typeface="Arial"/>
                  </a:rPr>
                  <a:t>Month of Capture</a:t>
                </a:r>
              </a:p>
            </c:rich>
          </c:tx>
          <c:layout/>
          <c:overlay val="0"/>
          <c:spPr>
            <a:noFill/>
            <a:ln>
              <a:noFill/>
            </a:ln>
          </c:spPr>
        </c:title>
        <c:delete val="0"/>
        <c:numFmt formatCode="General" sourceLinked="1"/>
        <c:majorTickMark val="out"/>
        <c:minorTickMark val="none"/>
        <c:tickLblPos val="nextTo"/>
        <c:crossAx val="49919185"/>
        <c:crosses val="autoZero"/>
        <c:auto val="1"/>
        <c:lblOffset val="100"/>
        <c:noMultiLvlLbl val="0"/>
      </c:catAx>
      <c:valAx>
        <c:axId val="49919185"/>
        <c:scaling>
          <c:orientation val="minMax"/>
        </c:scaling>
        <c:axPos val="l"/>
        <c:title>
          <c:tx>
            <c:rich>
              <a:bodyPr vert="horz" rot="-5400000" anchor="ctr"/>
              <a:lstStyle/>
              <a:p>
                <a:pPr algn="ctr">
                  <a:defRPr/>
                </a:pPr>
                <a:r>
                  <a:rPr lang="en-US" cap="none" sz="200" b="1" i="0" u="none" baseline="0">
                    <a:latin typeface="Arial"/>
                    <a:ea typeface="Arial"/>
                    <a:cs typeface="Arial"/>
                  </a:rPr>
                  <a:t>No. Sturgeon Captured</a:t>
                </a:r>
              </a:p>
            </c:rich>
          </c:tx>
          <c:layout/>
          <c:overlay val="0"/>
          <c:spPr>
            <a:noFill/>
            <a:ln>
              <a:noFill/>
            </a:ln>
          </c:spPr>
        </c:title>
        <c:majorGridlines/>
        <c:delete val="0"/>
        <c:numFmt formatCode="General" sourceLinked="1"/>
        <c:majorTickMark val="cross"/>
        <c:minorTickMark val="out"/>
        <c:tickLblPos val="nextTo"/>
        <c:crossAx val="5546576"/>
        <c:crossesAt val="1"/>
        <c:crossBetween val="between"/>
        <c:dispUnits/>
        <c:minorUnit val="10"/>
      </c:valAx>
      <c:spPr>
        <a:noFill/>
        <a:ln>
          <a:noFill/>
        </a:ln>
      </c:spPr>
    </c:plotArea>
    <c:legend>
      <c:legendPos val="r"/>
      <c:layout/>
      <c:overlay val="0"/>
      <c:txPr>
        <a:bodyPr vert="horz" rot="0"/>
        <a:lstStyle/>
        <a:p>
          <a:pPr>
            <a:defRPr lang="en-US" cap="none" sz="325"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16</xdr:col>
      <xdr:colOff>476250</xdr:colOff>
      <xdr:row>0</xdr:row>
      <xdr:rowOff>0</xdr:rowOff>
    </xdr:to>
    <xdr:graphicFrame>
      <xdr:nvGraphicFramePr>
        <xdr:cNvPr id="1" name="Chart 1"/>
        <xdr:cNvGraphicFramePr/>
      </xdr:nvGraphicFramePr>
      <xdr:xfrm>
        <a:off x="3314700" y="0"/>
        <a:ext cx="6534150" cy="0"/>
      </xdr:xfrm>
      <a:graphic>
        <a:graphicData uri="http://schemas.openxmlformats.org/drawingml/2006/chart">
          <c:chart xmlns:c="http://schemas.openxmlformats.org/drawingml/2006/chart" r:id="rId1"/>
        </a:graphicData>
      </a:graphic>
    </xdr:graphicFrame>
    <xdr:clientData/>
  </xdr:twoCellAnchor>
  <xdr:twoCellAnchor>
    <xdr:from>
      <xdr:col>41</xdr:col>
      <xdr:colOff>0</xdr:colOff>
      <xdr:row>0</xdr:row>
      <xdr:rowOff>0</xdr:rowOff>
    </xdr:from>
    <xdr:to>
      <xdr:col>49</xdr:col>
      <xdr:colOff>571500</xdr:colOff>
      <xdr:row>0</xdr:row>
      <xdr:rowOff>0</xdr:rowOff>
    </xdr:to>
    <xdr:graphicFrame>
      <xdr:nvGraphicFramePr>
        <xdr:cNvPr id="2" name="Chart 2"/>
        <xdr:cNvGraphicFramePr/>
      </xdr:nvGraphicFramePr>
      <xdr:xfrm>
        <a:off x="28184475" y="0"/>
        <a:ext cx="6667500" cy="0"/>
      </xdr:xfrm>
      <a:graphic>
        <a:graphicData uri="http://schemas.openxmlformats.org/drawingml/2006/chart">
          <c:chart xmlns:c="http://schemas.openxmlformats.org/drawingml/2006/chart" r:id="rId2"/>
        </a:graphicData>
      </a:graphic>
    </xdr:graphicFrame>
    <xdr:clientData/>
  </xdr:twoCellAnchor>
  <xdr:oneCellAnchor>
    <xdr:from>
      <xdr:col>46</xdr:col>
      <xdr:colOff>152400</xdr:colOff>
      <xdr:row>0</xdr:row>
      <xdr:rowOff>0</xdr:rowOff>
    </xdr:from>
    <xdr:ext cx="1019175" cy="304800"/>
    <xdr:sp>
      <xdr:nvSpPr>
        <xdr:cNvPr id="3" name="TextBox 3"/>
        <xdr:cNvSpPr txBox="1">
          <a:spLocks noChangeArrowheads="1"/>
        </xdr:cNvSpPr>
      </xdr:nvSpPr>
      <xdr:spPr>
        <a:xfrm>
          <a:off x="32146875" y="0"/>
          <a:ext cx="1019175" cy="304800"/>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Region A</a:t>
          </a:r>
        </a:p>
      </xdr:txBody>
    </xdr:sp>
    <xdr:clientData/>
  </xdr:oneCellAnchor>
  <xdr:twoCellAnchor>
    <xdr:from>
      <xdr:col>47</xdr:col>
      <xdr:colOff>304800</xdr:colOff>
      <xdr:row>0</xdr:row>
      <xdr:rowOff>0</xdr:rowOff>
    </xdr:from>
    <xdr:to>
      <xdr:col>48</xdr:col>
      <xdr:colOff>9525</xdr:colOff>
      <xdr:row>0</xdr:row>
      <xdr:rowOff>0</xdr:rowOff>
    </xdr:to>
    <xdr:sp>
      <xdr:nvSpPr>
        <xdr:cNvPr id="4" name="Line 4"/>
        <xdr:cNvSpPr>
          <a:spLocks/>
        </xdr:cNvSpPr>
      </xdr:nvSpPr>
      <xdr:spPr>
        <a:xfrm>
          <a:off x="33061275" y="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0</xdr:row>
      <xdr:rowOff>0</xdr:rowOff>
    </xdr:from>
    <xdr:to>
      <xdr:col>14</xdr:col>
      <xdr:colOff>762000</xdr:colOff>
      <xdr:row>0</xdr:row>
      <xdr:rowOff>0</xdr:rowOff>
    </xdr:to>
    <xdr:graphicFrame>
      <xdr:nvGraphicFramePr>
        <xdr:cNvPr id="5" name="Chart 5"/>
        <xdr:cNvGraphicFramePr/>
      </xdr:nvGraphicFramePr>
      <xdr:xfrm>
        <a:off x="3000375" y="0"/>
        <a:ext cx="5610225" cy="0"/>
      </xdr:xfrm>
      <a:graphic>
        <a:graphicData uri="http://schemas.openxmlformats.org/drawingml/2006/chart">
          <c:chart xmlns:c="http://schemas.openxmlformats.org/drawingml/2006/chart" r:id="rId3"/>
        </a:graphicData>
      </a:graphic>
    </xdr:graphicFrame>
    <xdr:clientData/>
  </xdr:twoCellAnchor>
  <xdr:twoCellAnchor>
    <xdr:from>
      <xdr:col>23</xdr:col>
      <xdr:colOff>47625</xdr:colOff>
      <xdr:row>0</xdr:row>
      <xdr:rowOff>0</xdr:rowOff>
    </xdr:from>
    <xdr:to>
      <xdr:col>31</xdr:col>
      <xdr:colOff>762000</xdr:colOff>
      <xdr:row>0</xdr:row>
      <xdr:rowOff>0</xdr:rowOff>
    </xdr:to>
    <xdr:graphicFrame>
      <xdr:nvGraphicFramePr>
        <xdr:cNvPr id="6" name="Chart 6"/>
        <xdr:cNvGraphicFramePr/>
      </xdr:nvGraphicFramePr>
      <xdr:xfrm>
        <a:off x="14516100" y="0"/>
        <a:ext cx="6810375" cy="0"/>
      </xdr:xfrm>
      <a:graphic>
        <a:graphicData uri="http://schemas.openxmlformats.org/drawingml/2006/chart">
          <c:chart xmlns:c="http://schemas.openxmlformats.org/drawingml/2006/chart" r:id="rId4"/>
        </a:graphicData>
      </a:graphic>
    </xdr:graphicFrame>
    <xdr:clientData/>
  </xdr:twoCellAnchor>
  <xdr:twoCellAnchor>
    <xdr:from>
      <xdr:col>23</xdr:col>
      <xdr:colOff>28575</xdr:colOff>
      <xdr:row>0</xdr:row>
      <xdr:rowOff>0</xdr:rowOff>
    </xdr:from>
    <xdr:to>
      <xdr:col>30</xdr:col>
      <xdr:colOff>762000</xdr:colOff>
      <xdr:row>0</xdr:row>
      <xdr:rowOff>0</xdr:rowOff>
    </xdr:to>
    <xdr:graphicFrame>
      <xdr:nvGraphicFramePr>
        <xdr:cNvPr id="7" name="Chart 7"/>
        <xdr:cNvGraphicFramePr/>
      </xdr:nvGraphicFramePr>
      <xdr:xfrm>
        <a:off x="14497050" y="0"/>
        <a:ext cx="6067425"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19</xdr:col>
      <xdr:colOff>352425</xdr:colOff>
      <xdr:row>0</xdr:row>
      <xdr:rowOff>0</xdr:rowOff>
    </xdr:to>
    <xdr:graphicFrame>
      <xdr:nvGraphicFramePr>
        <xdr:cNvPr id="8" name="Chart 8"/>
        <xdr:cNvGraphicFramePr/>
      </xdr:nvGraphicFramePr>
      <xdr:xfrm>
        <a:off x="8610600" y="0"/>
        <a:ext cx="3400425" cy="0"/>
      </xdr:xfrm>
      <a:graphic>
        <a:graphicData uri="http://schemas.openxmlformats.org/drawingml/2006/chart">
          <c:chart xmlns:c="http://schemas.openxmlformats.org/drawingml/2006/chart" r:id="rId6"/>
        </a:graphicData>
      </a:graphic>
    </xdr:graphicFrame>
    <xdr:clientData/>
  </xdr:twoCellAnchor>
  <xdr:twoCellAnchor>
    <xdr:from>
      <xdr:col>20</xdr:col>
      <xdr:colOff>0</xdr:colOff>
      <xdr:row>0</xdr:row>
      <xdr:rowOff>0</xdr:rowOff>
    </xdr:from>
    <xdr:to>
      <xdr:col>24</xdr:col>
      <xdr:colOff>352425</xdr:colOff>
      <xdr:row>0</xdr:row>
      <xdr:rowOff>0</xdr:rowOff>
    </xdr:to>
    <xdr:graphicFrame>
      <xdr:nvGraphicFramePr>
        <xdr:cNvPr id="9" name="Chart 9"/>
        <xdr:cNvGraphicFramePr/>
      </xdr:nvGraphicFramePr>
      <xdr:xfrm>
        <a:off x="12182475" y="0"/>
        <a:ext cx="3400425" cy="0"/>
      </xdr:xfrm>
      <a:graphic>
        <a:graphicData uri="http://schemas.openxmlformats.org/drawingml/2006/chart">
          <c:chart xmlns:c="http://schemas.openxmlformats.org/drawingml/2006/chart" r:id="rId7"/>
        </a:graphicData>
      </a:graphic>
    </xdr:graphicFrame>
    <xdr:clientData/>
  </xdr:twoCellAnchor>
  <xdr:twoCellAnchor>
    <xdr:from>
      <xdr:col>25</xdr:col>
      <xdr:colOff>0</xdr:colOff>
      <xdr:row>0</xdr:row>
      <xdr:rowOff>0</xdr:rowOff>
    </xdr:from>
    <xdr:to>
      <xdr:col>29</xdr:col>
      <xdr:colOff>352425</xdr:colOff>
      <xdr:row>0</xdr:row>
      <xdr:rowOff>0</xdr:rowOff>
    </xdr:to>
    <xdr:graphicFrame>
      <xdr:nvGraphicFramePr>
        <xdr:cNvPr id="10" name="Chart 10"/>
        <xdr:cNvGraphicFramePr/>
      </xdr:nvGraphicFramePr>
      <xdr:xfrm>
        <a:off x="15992475" y="0"/>
        <a:ext cx="3400425" cy="0"/>
      </xdr:xfrm>
      <a:graphic>
        <a:graphicData uri="http://schemas.openxmlformats.org/drawingml/2006/chart">
          <c:chart xmlns:c="http://schemas.openxmlformats.org/drawingml/2006/chart" r:id="rId8"/>
        </a:graphicData>
      </a:graphic>
    </xdr:graphicFrame>
    <xdr:clientData/>
  </xdr:twoCellAnchor>
  <xdr:twoCellAnchor>
    <xdr:from>
      <xdr:col>9</xdr:col>
      <xdr:colOff>0</xdr:colOff>
      <xdr:row>0</xdr:row>
      <xdr:rowOff>0</xdr:rowOff>
    </xdr:from>
    <xdr:to>
      <xdr:col>13</xdr:col>
      <xdr:colOff>352425</xdr:colOff>
      <xdr:row>0</xdr:row>
      <xdr:rowOff>0</xdr:rowOff>
    </xdr:to>
    <xdr:graphicFrame>
      <xdr:nvGraphicFramePr>
        <xdr:cNvPr id="11" name="Chart 11"/>
        <xdr:cNvGraphicFramePr/>
      </xdr:nvGraphicFramePr>
      <xdr:xfrm>
        <a:off x="4038600" y="0"/>
        <a:ext cx="3400425" cy="0"/>
      </xdr:xfrm>
      <a:graphic>
        <a:graphicData uri="http://schemas.openxmlformats.org/drawingml/2006/chart">
          <c:chart xmlns:c="http://schemas.openxmlformats.org/drawingml/2006/chart" r:id="rId9"/>
        </a:graphicData>
      </a:graphic>
    </xdr:graphicFrame>
    <xdr:clientData/>
  </xdr:twoCellAnchor>
  <xdr:twoCellAnchor>
    <xdr:from>
      <xdr:col>8</xdr:col>
      <xdr:colOff>38100</xdr:colOff>
      <xdr:row>0</xdr:row>
      <xdr:rowOff>47625</xdr:rowOff>
    </xdr:from>
    <xdr:to>
      <xdr:col>19</xdr:col>
      <xdr:colOff>419100</xdr:colOff>
      <xdr:row>39</xdr:row>
      <xdr:rowOff>104775</xdr:rowOff>
    </xdr:to>
    <xdr:graphicFrame>
      <xdr:nvGraphicFramePr>
        <xdr:cNvPr id="12" name="Chart 12"/>
        <xdr:cNvGraphicFramePr/>
      </xdr:nvGraphicFramePr>
      <xdr:xfrm>
        <a:off x="3314700" y="47625"/>
        <a:ext cx="8763000" cy="6372225"/>
      </xdr:xfrm>
      <a:graphic>
        <a:graphicData uri="http://schemas.openxmlformats.org/drawingml/2006/chart">
          <c:chart xmlns:c="http://schemas.openxmlformats.org/drawingml/2006/chart" r:id="rId1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xdr:row>
      <xdr:rowOff>66675</xdr:rowOff>
    </xdr:from>
    <xdr:to>
      <xdr:col>19</xdr:col>
      <xdr:colOff>523875</xdr:colOff>
      <xdr:row>40</xdr:row>
      <xdr:rowOff>85725</xdr:rowOff>
    </xdr:to>
    <xdr:graphicFrame>
      <xdr:nvGraphicFramePr>
        <xdr:cNvPr id="1" name="Chart 1"/>
        <xdr:cNvGraphicFramePr/>
      </xdr:nvGraphicFramePr>
      <xdr:xfrm>
        <a:off x="3248025" y="228600"/>
        <a:ext cx="8953500" cy="633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xdr:row>
      <xdr:rowOff>66675</xdr:rowOff>
    </xdr:from>
    <xdr:to>
      <xdr:col>19</xdr:col>
      <xdr:colOff>371475</xdr:colOff>
      <xdr:row>39</xdr:row>
      <xdr:rowOff>104775</xdr:rowOff>
    </xdr:to>
    <xdr:graphicFrame>
      <xdr:nvGraphicFramePr>
        <xdr:cNvPr id="1" name="Chart 1"/>
        <xdr:cNvGraphicFramePr/>
      </xdr:nvGraphicFramePr>
      <xdr:xfrm>
        <a:off x="2609850" y="228600"/>
        <a:ext cx="9410700" cy="6191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Qualcomm\Eudora\Attach\Figures_Albion%20CPUE_Month%20and%20Peri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am%20Files\Qualcomm\Eudora\Attach\Albion%20chinook%2080-00%20st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gram%20Files\Qualcomm\Eudora\Attach\Albion%20Chum%2078-00%20stu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s_2000-02 Albion _MO_line)"/>
      <sheetName val="Figs_2000-02 Albion _MONTH"/>
      <sheetName val="Figs_2000-02 Albion _PERIOD"/>
      <sheetName val="DFO Albion vs TAG data"/>
      <sheetName val="Fig_CPUE_Period &amp; ABCD"/>
      <sheetName val="temp_ALBION"/>
      <sheetName val="Query7"/>
    </sheetNames>
    <sheetDataSet>
      <sheetData sheetId="4">
        <row r="1">
          <cell r="A1" t="str">
            <v>ABCD</v>
          </cell>
          <cell r="B1" t="str">
            <v>Time_Period</v>
          </cell>
          <cell r="C1" t="str">
            <v>Total_Catch</v>
          </cell>
          <cell r="D1" t="str">
            <v>SumOfTotal_Time</v>
          </cell>
        </row>
        <row r="2">
          <cell r="B2">
            <v>1</v>
          </cell>
          <cell r="C2">
            <v>3</v>
          </cell>
          <cell r="D2">
            <v>4917.5</v>
          </cell>
          <cell r="I2" t="str">
            <v>Region A</v>
          </cell>
          <cell r="J2" t="str">
            <v>Region B</v>
          </cell>
          <cell r="K2" t="str">
            <v>Region C</v>
          </cell>
          <cell r="L2" t="str">
            <v>Region D</v>
          </cell>
        </row>
        <row r="3">
          <cell r="B3">
            <v>2</v>
          </cell>
          <cell r="C3">
            <v>2</v>
          </cell>
          <cell r="D3">
            <v>6405</v>
          </cell>
          <cell r="H3" t="str">
            <v>1  (15 Dec - 31 Mar)</v>
          </cell>
          <cell r="I3">
            <v>0.27019867549668874</v>
          </cell>
          <cell r="J3">
            <v>0.6368377710678013</v>
          </cell>
          <cell r="K3">
            <v>0.7549908058677529</v>
          </cell>
        </row>
        <row r="4">
          <cell r="B4">
            <v>3</v>
          </cell>
          <cell r="C4">
            <v>1</v>
          </cell>
          <cell r="D4">
            <v>1185</v>
          </cell>
          <cell r="H4" t="str">
            <v>2  (01 Apr - 15 Jun)</v>
          </cell>
          <cell r="I4">
            <v>0.4597553122987766</v>
          </cell>
          <cell r="J4">
            <v>0.4345282524056404</v>
          </cell>
          <cell r="K4">
            <v>0.20665280665280666</v>
          </cell>
          <cell r="L4">
            <v>0.17861080485115768</v>
          </cell>
        </row>
        <row r="5">
          <cell r="B5">
            <v>4</v>
          </cell>
          <cell r="C5">
            <v>6</v>
          </cell>
          <cell r="D5">
            <v>4405</v>
          </cell>
          <cell r="H5" t="str">
            <v>3  (16 Jun - 15 Sep)</v>
          </cell>
          <cell r="I5">
            <v>0.6658674430553178</v>
          </cell>
          <cell r="J5">
            <v>0.36129032258064514</v>
          </cell>
          <cell r="K5">
            <v>0.22891550335912725</v>
          </cell>
          <cell r="L5">
            <v>0.26150537634408605</v>
          </cell>
        </row>
        <row r="6">
          <cell r="A6" t="str">
            <v>A</v>
          </cell>
          <cell r="B6">
            <v>1</v>
          </cell>
          <cell r="C6">
            <v>17</v>
          </cell>
          <cell r="D6">
            <v>3775</v>
          </cell>
          <cell r="H6" t="str">
            <v>4  (16 Sep - 14 Dec)</v>
          </cell>
          <cell r="I6">
            <v>0.29910269192422734</v>
          </cell>
          <cell r="J6">
            <v>0.6651762472054634</v>
          </cell>
          <cell r="K6">
            <v>0.4387830246669385</v>
          </cell>
        </row>
        <row r="7">
          <cell r="A7" t="str">
            <v>A</v>
          </cell>
          <cell r="B7">
            <v>2</v>
          </cell>
          <cell r="C7">
            <v>238</v>
          </cell>
          <cell r="D7">
            <v>31060</v>
          </cell>
        </row>
        <row r="8">
          <cell r="A8" t="str">
            <v>A</v>
          </cell>
          <cell r="B8">
            <v>3</v>
          </cell>
          <cell r="C8">
            <v>648</v>
          </cell>
          <cell r="D8">
            <v>58390</v>
          </cell>
        </row>
        <row r="9">
          <cell r="A9" t="str">
            <v>A</v>
          </cell>
          <cell r="B9">
            <v>4</v>
          </cell>
          <cell r="C9">
            <v>55</v>
          </cell>
          <cell r="D9">
            <v>11033</v>
          </cell>
        </row>
        <row r="12">
          <cell r="A12" t="str">
            <v>B</v>
          </cell>
          <cell r="B12">
            <v>1</v>
          </cell>
          <cell r="C12">
            <v>58</v>
          </cell>
          <cell r="D12">
            <v>5464.5</v>
          </cell>
        </row>
        <row r="13">
          <cell r="A13" t="str">
            <v>B</v>
          </cell>
          <cell r="B13">
            <v>2</v>
          </cell>
          <cell r="C13">
            <v>359</v>
          </cell>
          <cell r="D13">
            <v>49571</v>
          </cell>
        </row>
        <row r="14">
          <cell r="A14" t="str">
            <v>B</v>
          </cell>
          <cell r="B14">
            <v>3</v>
          </cell>
          <cell r="C14">
            <v>28</v>
          </cell>
          <cell r="D14">
            <v>4650</v>
          </cell>
        </row>
        <row r="15">
          <cell r="A15" t="str">
            <v>B</v>
          </cell>
          <cell r="B15">
            <v>4</v>
          </cell>
          <cell r="C15">
            <v>181</v>
          </cell>
          <cell r="D15">
            <v>16326.5</v>
          </cell>
        </row>
        <row r="18">
          <cell r="A18" t="str">
            <v>C</v>
          </cell>
          <cell r="B18">
            <v>1</v>
          </cell>
          <cell r="C18">
            <v>1526</v>
          </cell>
          <cell r="D18">
            <v>121273</v>
          </cell>
        </row>
        <row r="19">
          <cell r="A19" t="str">
            <v>C</v>
          </cell>
          <cell r="B19">
            <v>2</v>
          </cell>
          <cell r="C19">
            <v>497</v>
          </cell>
          <cell r="D19">
            <v>144300</v>
          </cell>
        </row>
        <row r="20">
          <cell r="A20" t="str">
            <v>C</v>
          </cell>
          <cell r="B20">
            <v>3</v>
          </cell>
          <cell r="C20">
            <v>1010</v>
          </cell>
          <cell r="D20">
            <v>264726.5</v>
          </cell>
        </row>
        <row r="21">
          <cell r="A21" t="str">
            <v>C</v>
          </cell>
          <cell r="B21">
            <v>4</v>
          </cell>
          <cell r="C21">
            <v>3004</v>
          </cell>
          <cell r="D21">
            <v>410772.5</v>
          </cell>
        </row>
        <row r="24">
          <cell r="A24" t="str">
            <v>D</v>
          </cell>
          <cell r="B24">
            <v>2</v>
          </cell>
          <cell r="C24">
            <v>27</v>
          </cell>
          <cell r="D24">
            <v>9070</v>
          </cell>
        </row>
        <row r="25">
          <cell r="A25" t="str">
            <v>D</v>
          </cell>
          <cell r="B25">
            <v>3</v>
          </cell>
          <cell r="C25">
            <v>76</v>
          </cell>
          <cell r="D25">
            <v>17437.5</v>
          </cell>
        </row>
      </sheetData>
      <sheetData sheetId="5">
        <row r="1">
          <cell r="A1" t="str">
            <v>yr</v>
          </cell>
          <cell r="B1" t="str">
            <v>mn</v>
          </cell>
          <cell r="C1" t="str">
            <v>ALB</v>
          </cell>
        </row>
        <row r="2">
          <cell r="A2">
            <v>2000</v>
          </cell>
          <cell r="B2">
            <v>4</v>
          </cell>
          <cell r="C2">
            <v>40</v>
          </cell>
        </row>
        <row r="3">
          <cell r="A3">
            <v>2000</v>
          </cell>
          <cell r="B3">
            <v>5</v>
          </cell>
          <cell r="C3">
            <v>88</v>
          </cell>
        </row>
        <row r="4">
          <cell r="A4">
            <v>2000</v>
          </cell>
          <cell r="B4">
            <v>6</v>
          </cell>
          <cell r="C4">
            <v>11</v>
          </cell>
        </row>
        <row r="5">
          <cell r="A5">
            <v>2000</v>
          </cell>
          <cell r="B5">
            <v>7</v>
          </cell>
          <cell r="C5">
            <v>5</v>
          </cell>
        </row>
        <row r="6">
          <cell r="A6">
            <v>2000</v>
          </cell>
          <cell r="B6">
            <v>8</v>
          </cell>
          <cell r="C6">
            <v>8</v>
          </cell>
        </row>
        <row r="7">
          <cell r="A7">
            <v>2000</v>
          </cell>
          <cell r="B7">
            <v>9</v>
          </cell>
          <cell r="C7">
            <v>21</v>
          </cell>
        </row>
        <row r="8">
          <cell r="A8">
            <v>2000</v>
          </cell>
          <cell r="B8">
            <v>10</v>
          </cell>
          <cell r="C8">
            <v>90</v>
          </cell>
        </row>
        <row r="9">
          <cell r="A9">
            <v>2000</v>
          </cell>
          <cell r="B9">
            <v>11</v>
          </cell>
          <cell r="C9">
            <v>34</v>
          </cell>
        </row>
        <row r="10">
          <cell r="A10">
            <v>2001</v>
          </cell>
          <cell r="B10">
            <v>4</v>
          </cell>
          <cell r="C10">
            <v>46</v>
          </cell>
        </row>
        <row r="11">
          <cell r="A11">
            <v>2001</v>
          </cell>
          <cell r="B11">
            <v>5</v>
          </cell>
          <cell r="C11">
            <v>39</v>
          </cell>
        </row>
        <row r="12">
          <cell r="A12">
            <v>2001</v>
          </cell>
          <cell r="B12">
            <v>6</v>
          </cell>
          <cell r="C12">
            <v>10</v>
          </cell>
        </row>
        <row r="13">
          <cell r="A13">
            <v>2001</v>
          </cell>
          <cell r="B13">
            <v>7</v>
          </cell>
          <cell r="C13">
            <v>10</v>
          </cell>
        </row>
        <row r="14">
          <cell r="A14">
            <v>2001</v>
          </cell>
          <cell r="B14">
            <v>8</v>
          </cell>
          <cell r="C14">
            <v>33</v>
          </cell>
        </row>
        <row r="15">
          <cell r="A15">
            <v>2001</v>
          </cell>
          <cell r="B15">
            <v>9</v>
          </cell>
          <cell r="C15">
            <v>73</v>
          </cell>
        </row>
        <row r="16">
          <cell r="A16">
            <v>2001</v>
          </cell>
          <cell r="B16">
            <v>10</v>
          </cell>
          <cell r="C16">
            <v>82</v>
          </cell>
        </row>
        <row r="17">
          <cell r="A17">
            <v>2001</v>
          </cell>
          <cell r="B17">
            <v>11</v>
          </cell>
          <cell r="C17">
            <v>38</v>
          </cell>
        </row>
        <row r="18">
          <cell r="A18">
            <v>2002</v>
          </cell>
          <cell r="B18">
            <v>4</v>
          </cell>
          <cell r="C18">
            <v>43</v>
          </cell>
        </row>
        <row r="19">
          <cell r="A19">
            <v>2002</v>
          </cell>
          <cell r="B19">
            <v>5</v>
          </cell>
          <cell r="C19">
            <v>147</v>
          </cell>
        </row>
        <row r="20">
          <cell r="A20">
            <v>2002</v>
          </cell>
          <cell r="B20">
            <v>6</v>
          </cell>
          <cell r="C20">
            <v>6</v>
          </cell>
        </row>
        <row r="21">
          <cell r="A21">
            <v>2002</v>
          </cell>
          <cell r="B21">
            <v>7</v>
          </cell>
          <cell r="C21">
            <v>1</v>
          </cell>
        </row>
        <row r="22">
          <cell r="A22">
            <v>2002</v>
          </cell>
          <cell r="B22">
            <v>8</v>
          </cell>
          <cell r="C22">
            <v>8</v>
          </cell>
        </row>
        <row r="23">
          <cell r="A23">
            <v>2002</v>
          </cell>
          <cell r="B23">
            <v>9</v>
          </cell>
          <cell r="C23">
            <v>42</v>
          </cell>
        </row>
        <row r="24">
          <cell r="A24">
            <v>2002</v>
          </cell>
          <cell r="B24">
            <v>10</v>
          </cell>
          <cell r="C24">
            <v>75</v>
          </cell>
        </row>
        <row r="25">
          <cell r="A25">
            <v>2002</v>
          </cell>
          <cell r="B25">
            <v>11</v>
          </cell>
          <cell r="C25">
            <v>54</v>
          </cell>
        </row>
      </sheetData>
      <sheetData sheetId="6">
        <row r="1">
          <cell r="A1" t="str">
            <v>Year</v>
          </cell>
          <cell r="B1" t="str">
            <v>2</v>
          </cell>
          <cell r="C1" t="str">
            <v>3</v>
          </cell>
          <cell r="D1" t="str">
            <v>4</v>
          </cell>
        </row>
        <row r="2">
          <cell r="A2">
            <v>2000</v>
          </cell>
          <cell r="B2">
            <v>135</v>
          </cell>
          <cell r="C2">
            <v>24</v>
          </cell>
          <cell r="D2">
            <v>138</v>
          </cell>
        </row>
        <row r="3">
          <cell r="A3">
            <v>2001</v>
          </cell>
          <cell r="B3">
            <v>94</v>
          </cell>
          <cell r="C3">
            <v>86</v>
          </cell>
          <cell r="D3">
            <v>151</v>
          </cell>
        </row>
        <row r="4">
          <cell r="A4">
            <v>2002</v>
          </cell>
          <cell r="B4">
            <v>195</v>
          </cell>
          <cell r="C4">
            <v>24</v>
          </cell>
          <cell r="D4">
            <v>157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BION00"/>
      <sheetName val="multi00"/>
      <sheetName val="ALBION99"/>
      <sheetName val="multi99"/>
      <sheetName val="ALBION98"/>
      <sheetName val="multi98"/>
      <sheetName val="ALBION97"/>
      <sheetName val="multi97"/>
      <sheetName val="ALBION96"/>
      <sheetName val="ALBION95"/>
      <sheetName val="ALBION94"/>
      <sheetName val="ALBION93"/>
      <sheetName val="ALBION92"/>
      <sheetName val="ALBION91"/>
      <sheetName val="ALBION90"/>
      <sheetName val="ALBION89"/>
      <sheetName val="ALBION88"/>
      <sheetName val="ALBION 87"/>
      <sheetName val="ALBION86"/>
      <sheetName val="ALBION85"/>
      <sheetName val="ALBION84"/>
      <sheetName val="ALBION83"/>
      <sheetName val="ALBION82"/>
      <sheetName val="ALBION81"/>
      <sheetName val="ALBION80"/>
      <sheetName val="Sheet1"/>
      <sheetName val="Sheet2"/>
      <sheetName val="Sheet3"/>
    </sheetNames>
    <sheetDataSet>
      <sheetData sheetId="2">
        <row r="215">
          <cell r="F215">
            <v>12</v>
          </cell>
          <cell r="M215">
            <v>5</v>
          </cell>
        </row>
      </sheetData>
      <sheetData sheetId="3">
        <row r="264">
          <cell r="F264">
            <v>6</v>
          </cell>
          <cell r="M264">
            <v>6</v>
          </cell>
        </row>
      </sheetData>
      <sheetData sheetId="4">
        <row r="215">
          <cell r="F215">
            <v>22</v>
          </cell>
          <cell r="M215">
            <v>17</v>
          </cell>
        </row>
      </sheetData>
      <sheetData sheetId="5">
        <row r="264">
          <cell r="F264">
            <v>25</v>
          </cell>
          <cell r="M264">
            <v>17</v>
          </cell>
        </row>
      </sheetData>
      <sheetData sheetId="6">
        <row r="9">
          <cell r="M9">
            <v>1</v>
          </cell>
        </row>
        <row r="10">
          <cell r="F10">
            <v>1</v>
          </cell>
        </row>
        <row r="13">
          <cell r="M13">
            <v>1</v>
          </cell>
        </row>
        <row r="15">
          <cell r="M15">
            <v>1</v>
          </cell>
        </row>
        <row r="19">
          <cell r="M19">
            <v>4</v>
          </cell>
        </row>
        <row r="20">
          <cell r="F20">
            <v>2</v>
          </cell>
          <cell r="M20">
            <v>1</v>
          </cell>
        </row>
        <row r="21">
          <cell r="F21">
            <v>2</v>
          </cell>
          <cell r="M21">
            <v>2</v>
          </cell>
        </row>
        <row r="22">
          <cell r="F22">
            <v>2</v>
          </cell>
        </row>
        <row r="23">
          <cell r="F23">
            <v>1</v>
          </cell>
          <cell r="M23">
            <v>1</v>
          </cell>
        </row>
        <row r="24">
          <cell r="F24">
            <v>1</v>
          </cell>
          <cell r="M24">
            <v>3</v>
          </cell>
        </row>
        <row r="25">
          <cell r="F25">
            <v>1</v>
          </cell>
          <cell r="M25">
            <v>2</v>
          </cell>
        </row>
        <row r="26">
          <cell r="M26">
            <v>3</v>
          </cell>
        </row>
        <row r="29">
          <cell r="F29">
            <v>1</v>
          </cell>
          <cell r="M29">
            <v>1</v>
          </cell>
        </row>
        <row r="31">
          <cell r="M31">
            <v>1</v>
          </cell>
        </row>
        <row r="33">
          <cell r="M33">
            <v>1</v>
          </cell>
        </row>
        <row r="45">
          <cell r="M45">
            <v>1</v>
          </cell>
        </row>
        <row r="157">
          <cell r="F157">
            <v>1</v>
          </cell>
        </row>
        <row r="167">
          <cell r="F167">
            <v>1</v>
          </cell>
        </row>
        <row r="175">
          <cell r="M175">
            <v>1</v>
          </cell>
        </row>
        <row r="183">
          <cell r="F183">
            <v>2</v>
          </cell>
        </row>
        <row r="187">
          <cell r="M187">
            <v>1</v>
          </cell>
        </row>
      </sheetData>
      <sheetData sheetId="7">
        <row r="247">
          <cell r="F247">
            <v>10</v>
          </cell>
          <cell r="M247">
            <v>13</v>
          </cell>
        </row>
      </sheetData>
      <sheetData sheetId="8">
        <row r="211">
          <cell r="F211">
            <v>72</v>
          </cell>
          <cell r="M211">
            <v>57</v>
          </cell>
        </row>
      </sheetData>
      <sheetData sheetId="9">
        <row r="211">
          <cell r="F211">
            <v>80</v>
          </cell>
          <cell r="M211">
            <v>50</v>
          </cell>
        </row>
      </sheetData>
      <sheetData sheetId="10">
        <row r="211">
          <cell r="F211">
            <v>77</v>
          </cell>
          <cell r="M211">
            <v>63</v>
          </cell>
        </row>
      </sheetData>
      <sheetData sheetId="11">
        <row r="211">
          <cell r="F211">
            <v>87</v>
          </cell>
          <cell r="M211">
            <v>77</v>
          </cell>
        </row>
      </sheetData>
      <sheetData sheetId="12">
        <row r="211">
          <cell r="F211">
            <v>112</v>
          </cell>
          <cell r="M211">
            <v>80</v>
          </cell>
        </row>
      </sheetData>
      <sheetData sheetId="13">
        <row r="211">
          <cell r="F211">
            <v>80</v>
          </cell>
          <cell r="M211">
            <v>64</v>
          </cell>
        </row>
      </sheetData>
      <sheetData sheetId="14">
        <row r="211">
          <cell r="F211">
            <v>125</v>
          </cell>
          <cell r="M211">
            <v>127</v>
          </cell>
        </row>
      </sheetData>
      <sheetData sheetId="15">
        <row r="211">
          <cell r="F211">
            <v>81</v>
          </cell>
          <cell r="M211">
            <v>60</v>
          </cell>
        </row>
      </sheetData>
      <sheetData sheetId="16">
        <row r="205">
          <cell r="F205">
            <v>140</v>
          </cell>
          <cell r="L205">
            <v>90</v>
          </cell>
        </row>
      </sheetData>
      <sheetData sheetId="17">
        <row r="211">
          <cell r="F211">
            <v>66</v>
          </cell>
          <cell r="M211">
            <v>48</v>
          </cell>
        </row>
      </sheetData>
      <sheetData sheetId="18">
        <row r="94">
          <cell r="F94">
            <v>51</v>
          </cell>
          <cell r="M94">
            <v>41</v>
          </cell>
        </row>
      </sheetData>
      <sheetData sheetId="19">
        <row r="91">
          <cell r="F91">
            <v>48</v>
          </cell>
          <cell r="M91">
            <v>47</v>
          </cell>
        </row>
      </sheetData>
      <sheetData sheetId="20">
        <row r="91">
          <cell r="F91">
            <v>71</v>
          </cell>
          <cell r="M91">
            <v>60</v>
          </cell>
        </row>
      </sheetData>
      <sheetData sheetId="21">
        <row r="92">
          <cell r="F92">
            <v>62</v>
          </cell>
          <cell r="M92">
            <v>41</v>
          </cell>
        </row>
      </sheetData>
      <sheetData sheetId="22">
        <row r="88">
          <cell r="F88">
            <v>48</v>
          </cell>
          <cell r="M88">
            <v>35</v>
          </cell>
        </row>
      </sheetData>
      <sheetData sheetId="23">
        <row r="88">
          <cell r="F88">
            <v>28</v>
          </cell>
          <cell r="M88">
            <v>24</v>
          </cell>
        </row>
      </sheetData>
      <sheetData sheetId="24">
        <row r="61">
          <cell r="F61">
            <v>12</v>
          </cell>
          <cell r="M61">
            <v>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bion00"/>
      <sheetName val="Albion99"/>
      <sheetName val="Albion98"/>
      <sheetName val="Albion97"/>
      <sheetName val="Albion 96"/>
      <sheetName val="95 2"/>
      <sheetName val="95 1"/>
      <sheetName val="94 2"/>
      <sheetName val="94 1"/>
      <sheetName val="93 2"/>
      <sheetName val="93 1"/>
      <sheetName val="92 2"/>
      <sheetName val="92 1"/>
      <sheetName val="91 2"/>
      <sheetName val="91 1"/>
      <sheetName val="90 2"/>
      <sheetName val="90 1"/>
      <sheetName val="Albion88"/>
      <sheetName val="Albion87"/>
      <sheetName val="Albion86"/>
      <sheetName val="Albion85"/>
      <sheetName val="Albion84"/>
      <sheetName val="Albion83"/>
      <sheetName val="Albion82"/>
      <sheetName val="Albion81"/>
      <sheetName val="Albion80"/>
      <sheetName val="Albion79"/>
      <sheetName val="Albion78"/>
    </sheetNames>
    <sheetDataSet>
      <sheetData sheetId="1">
        <row r="120">
          <cell r="F120">
            <v>36</v>
          </cell>
          <cell r="M120">
            <v>23</v>
          </cell>
        </row>
      </sheetData>
      <sheetData sheetId="2">
        <row r="120">
          <cell r="F120">
            <v>34</v>
          </cell>
          <cell r="M120">
            <v>19</v>
          </cell>
        </row>
      </sheetData>
      <sheetData sheetId="3">
        <row r="120">
          <cell r="F120">
            <v>4</v>
          </cell>
          <cell r="M120">
            <v>6</v>
          </cell>
        </row>
      </sheetData>
      <sheetData sheetId="4">
        <row r="120">
          <cell r="F120">
            <v>76</v>
          </cell>
          <cell r="M120">
            <v>67</v>
          </cell>
        </row>
      </sheetData>
      <sheetData sheetId="5">
        <row r="115">
          <cell r="F115">
            <v>18</v>
          </cell>
        </row>
      </sheetData>
      <sheetData sheetId="6">
        <row r="115">
          <cell r="F115">
            <v>46</v>
          </cell>
        </row>
      </sheetData>
      <sheetData sheetId="7">
        <row r="101">
          <cell r="F101">
            <v>19</v>
          </cell>
        </row>
      </sheetData>
      <sheetData sheetId="8">
        <row r="101">
          <cell r="F101">
            <v>22</v>
          </cell>
        </row>
      </sheetData>
      <sheetData sheetId="9">
        <row r="101">
          <cell r="F101">
            <v>8</v>
          </cell>
        </row>
      </sheetData>
      <sheetData sheetId="10">
        <row r="101">
          <cell r="F101">
            <v>31</v>
          </cell>
        </row>
      </sheetData>
      <sheetData sheetId="11">
        <row r="101">
          <cell r="F101">
            <v>30</v>
          </cell>
        </row>
      </sheetData>
      <sheetData sheetId="12">
        <row r="101">
          <cell r="F101">
            <v>30</v>
          </cell>
        </row>
      </sheetData>
      <sheetData sheetId="13">
        <row r="4">
          <cell r="F4">
            <v>0</v>
          </cell>
        </row>
        <row r="5">
          <cell r="F5">
            <v>0</v>
          </cell>
        </row>
        <row r="6">
          <cell r="F6">
            <v>0</v>
          </cell>
        </row>
        <row r="7">
          <cell r="F7">
            <v>0</v>
          </cell>
        </row>
        <row r="8">
          <cell r="F8" t="str">
            <v>-</v>
          </cell>
        </row>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t="str">
            <v>-</v>
          </cell>
        </row>
        <row r="30">
          <cell r="F30">
            <v>0</v>
          </cell>
        </row>
        <row r="31">
          <cell r="F31">
            <v>0</v>
          </cell>
        </row>
        <row r="32">
          <cell r="F32">
            <v>0</v>
          </cell>
        </row>
        <row r="33">
          <cell r="F33">
            <v>0</v>
          </cell>
        </row>
        <row r="34">
          <cell r="F34" t="str">
            <v>-</v>
          </cell>
        </row>
        <row r="35">
          <cell r="F35" t="str">
            <v>-</v>
          </cell>
        </row>
        <row r="36">
          <cell r="F36">
            <v>0</v>
          </cell>
        </row>
        <row r="37">
          <cell r="F37">
            <v>0</v>
          </cell>
        </row>
        <row r="38">
          <cell r="F38">
            <v>4</v>
          </cell>
        </row>
        <row r="39">
          <cell r="F39">
            <v>0</v>
          </cell>
        </row>
        <row r="40">
          <cell r="F40">
            <v>0</v>
          </cell>
        </row>
        <row r="41">
          <cell r="F41" t="str">
            <v>-</v>
          </cell>
        </row>
        <row r="42">
          <cell r="F42">
            <v>0</v>
          </cell>
        </row>
        <row r="43">
          <cell r="F43">
            <v>0</v>
          </cell>
        </row>
        <row r="44">
          <cell r="F44">
            <v>0</v>
          </cell>
        </row>
        <row r="45">
          <cell r="F45">
            <v>0</v>
          </cell>
        </row>
        <row r="46">
          <cell r="F46">
            <v>1</v>
          </cell>
        </row>
        <row r="47">
          <cell r="F47">
            <v>1</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t="str">
            <v>-</v>
          </cell>
        </row>
        <row r="60">
          <cell r="F60">
            <v>0</v>
          </cell>
        </row>
        <row r="61">
          <cell r="F61">
            <v>0</v>
          </cell>
        </row>
        <row r="62">
          <cell r="F62" t="str">
            <v>-</v>
          </cell>
        </row>
        <row r="63">
          <cell r="F63">
            <v>0</v>
          </cell>
        </row>
        <row r="64">
          <cell r="F64">
            <v>0</v>
          </cell>
        </row>
        <row r="65">
          <cell r="F65">
            <v>0</v>
          </cell>
        </row>
        <row r="66">
          <cell r="F66">
            <v>0</v>
          </cell>
        </row>
        <row r="67">
          <cell r="F67">
            <v>0</v>
          </cell>
        </row>
        <row r="68">
          <cell r="F68">
            <v>0</v>
          </cell>
        </row>
        <row r="69">
          <cell r="F69" t="str">
            <v>-</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sheetData>
      <sheetData sheetId="14">
        <row r="4">
          <cell r="F4">
            <v>0</v>
          </cell>
        </row>
        <row r="5">
          <cell r="F5">
            <v>0</v>
          </cell>
        </row>
        <row r="6">
          <cell r="F6">
            <v>0</v>
          </cell>
        </row>
        <row r="7">
          <cell r="F7">
            <v>0</v>
          </cell>
        </row>
        <row r="8">
          <cell r="F8" t="str">
            <v>-</v>
          </cell>
        </row>
        <row r="9">
          <cell r="F9">
            <v>1</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4</v>
          </cell>
        </row>
        <row r="20">
          <cell r="F20">
            <v>4</v>
          </cell>
        </row>
        <row r="21">
          <cell r="F21">
            <v>1</v>
          </cell>
        </row>
        <row r="22">
          <cell r="F22">
            <v>0</v>
          </cell>
        </row>
        <row r="23">
          <cell r="F23">
            <v>0</v>
          </cell>
        </row>
        <row r="24">
          <cell r="F24">
            <v>0</v>
          </cell>
        </row>
        <row r="25">
          <cell r="F25">
            <v>3</v>
          </cell>
        </row>
        <row r="26">
          <cell r="F26">
            <v>0</v>
          </cell>
        </row>
        <row r="27">
          <cell r="F27">
            <v>0</v>
          </cell>
        </row>
        <row r="28">
          <cell r="F28">
            <v>0</v>
          </cell>
        </row>
        <row r="29">
          <cell r="F29" t="str">
            <v>-</v>
          </cell>
        </row>
        <row r="30">
          <cell r="F30">
            <v>0</v>
          </cell>
        </row>
        <row r="31">
          <cell r="F31">
            <v>1</v>
          </cell>
        </row>
        <row r="32">
          <cell r="F32">
            <v>0</v>
          </cell>
        </row>
        <row r="33">
          <cell r="F33">
            <v>0</v>
          </cell>
        </row>
        <row r="34">
          <cell r="F34">
            <v>0</v>
          </cell>
        </row>
        <row r="35">
          <cell r="F35">
            <v>0</v>
          </cell>
        </row>
        <row r="36">
          <cell r="F36">
            <v>0</v>
          </cell>
        </row>
        <row r="37">
          <cell r="F37">
            <v>0</v>
          </cell>
        </row>
        <row r="38">
          <cell r="F38">
            <v>2</v>
          </cell>
        </row>
        <row r="39">
          <cell r="F39">
            <v>0</v>
          </cell>
        </row>
        <row r="40">
          <cell r="F40">
            <v>0</v>
          </cell>
        </row>
        <row r="41">
          <cell r="F41" t="str">
            <v>-</v>
          </cell>
        </row>
        <row r="42">
          <cell r="F42">
            <v>6</v>
          </cell>
        </row>
        <row r="43">
          <cell r="F43">
            <v>3</v>
          </cell>
        </row>
        <row r="44">
          <cell r="F44">
            <v>2</v>
          </cell>
        </row>
        <row r="45">
          <cell r="F45">
            <v>1</v>
          </cell>
        </row>
        <row r="46">
          <cell r="F46">
            <v>0</v>
          </cell>
        </row>
        <row r="47">
          <cell r="F47">
            <v>2</v>
          </cell>
        </row>
        <row r="48">
          <cell r="F48">
            <v>1</v>
          </cell>
        </row>
        <row r="49">
          <cell r="F49">
            <v>1</v>
          </cell>
        </row>
        <row r="50">
          <cell r="F50">
            <v>0</v>
          </cell>
        </row>
        <row r="51">
          <cell r="F51">
            <v>1</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t="str">
            <v>-</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1</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1</v>
          </cell>
        </row>
        <row r="93">
          <cell r="F93">
            <v>0</v>
          </cell>
        </row>
        <row r="94">
          <cell r="F94">
            <v>0</v>
          </cell>
        </row>
        <row r="95">
          <cell r="F95">
            <v>0</v>
          </cell>
        </row>
        <row r="96">
          <cell r="F96">
            <v>0</v>
          </cell>
        </row>
      </sheetData>
      <sheetData sheetId="15">
        <row r="92">
          <cell r="F92">
            <v>5</v>
          </cell>
        </row>
      </sheetData>
      <sheetData sheetId="16">
        <row r="92">
          <cell r="F92">
            <v>5</v>
          </cell>
        </row>
      </sheetData>
      <sheetData sheetId="17">
        <row r="120">
          <cell r="F120">
            <v>0</v>
          </cell>
          <cell r="M120">
            <v>0</v>
          </cell>
        </row>
      </sheetData>
      <sheetData sheetId="18">
        <row r="120">
          <cell r="F120">
            <v>2</v>
          </cell>
          <cell r="M120">
            <v>0</v>
          </cell>
        </row>
      </sheetData>
      <sheetData sheetId="19">
        <row r="120">
          <cell r="F120">
            <v>2</v>
          </cell>
          <cell r="M120">
            <v>0</v>
          </cell>
        </row>
      </sheetData>
      <sheetData sheetId="20">
        <row r="120">
          <cell r="F120">
            <v>3</v>
          </cell>
          <cell r="M120">
            <v>0</v>
          </cell>
        </row>
      </sheetData>
      <sheetData sheetId="21">
        <row r="120">
          <cell r="F120">
            <v>1</v>
          </cell>
          <cell r="M120">
            <v>0</v>
          </cell>
        </row>
      </sheetData>
      <sheetData sheetId="22">
        <row r="120">
          <cell r="F120">
            <v>0</v>
          </cell>
          <cell r="M120">
            <v>1</v>
          </cell>
        </row>
      </sheetData>
      <sheetData sheetId="23">
        <row r="120">
          <cell r="F120">
            <v>0</v>
          </cell>
          <cell r="M120">
            <v>0</v>
          </cell>
        </row>
      </sheetData>
      <sheetData sheetId="24">
        <row r="120">
          <cell r="F120">
            <v>0</v>
          </cell>
          <cell r="M120">
            <v>0</v>
          </cell>
        </row>
      </sheetData>
      <sheetData sheetId="25">
        <row r="120">
          <cell r="F120">
            <v>0</v>
          </cell>
          <cell r="M1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45"/>
  <sheetViews>
    <sheetView tabSelected="1" zoomScale="75" zoomScaleNormal="75" workbookViewId="0" topLeftCell="A1">
      <selection activeCell="D31" sqref="D31"/>
    </sheetView>
  </sheetViews>
  <sheetFormatPr defaultColWidth="9.140625" defaultRowHeight="12.75"/>
  <cols>
    <col min="1" max="1" width="1.28515625" style="1" customWidth="1"/>
    <col min="2" max="2" width="8.28125" style="1" customWidth="1"/>
    <col min="3" max="3" width="7.00390625" style="1" customWidth="1"/>
    <col min="4" max="4" width="6.140625" style="1" customWidth="1"/>
    <col min="5" max="7" width="7.28125" style="1" customWidth="1"/>
    <col min="8" max="8" width="4.57421875" style="1" customWidth="1"/>
    <col min="9" max="19" width="11.421875" style="1" customWidth="1"/>
    <col min="20" max="20" width="7.8515625" style="1" customWidth="1"/>
    <col min="21" max="75" width="11.421875" style="1" customWidth="1"/>
    <col min="76" max="81" width="11.28125" style="1" customWidth="1"/>
    <col min="82" max="16384" width="16.00390625" style="1" customWidth="1"/>
  </cols>
  <sheetData>
    <row r="1" ht="12.75" customHeight="1"/>
    <row r="2" spans="2:7" ht="12.75" customHeight="1">
      <c r="B2" s="13"/>
      <c r="C2" s="14">
        <v>2000</v>
      </c>
      <c r="D2" s="14">
        <v>2001</v>
      </c>
      <c r="E2" s="14">
        <v>2002</v>
      </c>
      <c r="F2" s="14">
        <v>2003</v>
      </c>
      <c r="G2" s="15">
        <v>2004</v>
      </c>
    </row>
    <row r="3" spans="2:7" ht="12.75" customHeight="1">
      <c r="B3" s="16" t="s">
        <v>3</v>
      </c>
      <c r="C3" s="23">
        <v>62</v>
      </c>
      <c r="D3" s="25">
        <v>45</v>
      </c>
      <c r="E3" s="27">
        <v>45</v>
      </c>
      <c r="F3" s="29">
        <v>68</v>
      </c>
      <c r="G3" s="11">
        <v>101</v>
      </c>
    </row>
    <row r="4" spans="2:7" ht="12.75" customHeight="1">
      <c r="B4" s="16" t="s">
        <v>1</v>
      </c>
      <c r="C4" s="23">
        <v>85</v>
      </c>
      <c r="D4" s="25">
        <v>40</v>
      </c>
      <c r="E4" s="27">
        <v>140</v>
      </c>
      <c r="F4" s="29">
        <v>82</v>
      </c>
      <c r="G4" s="11">
        <v>78</v>
      </c>
    </row>
    <row r="5" spans="2:7" ht="12.75" customHeight="1">
      <c r="B5" s="16" t="s">
        <v>4</v>
      </c>
      <c r="C5" s="23">
        <v>9</v>
      </c>
      <c r="D5" s="25">
        <v>9</v>
      </c>
      <c r="E5" s="27">
        <v>6</v>
      </c>
      <c r="F5" s="29">
        <v>12</v>
      </c>
      <c r="G5" s="11">
        <v>7</v>
      </c>
    </row>
    <row r="6" spans="2:7" ht="12.75" customHeight="1">
      <c r="B6" s="16" t="s">
        <v>5</v>
      </c>
      <c r="C6" s="23">
        <v>4</v>
      </c>
      <c r="D6" s="25">
        <v>10</v>
      </c>
      <c r="E6" s="27">
        <v>6</v>
      </c>
      <c r="F6" s="29">
        <v>6</v>
      </c>
      <c r="G6" s="11">
        <v>25</v>
      </c>
    </row>
    <row r="7" spans="2:7" ht="12.75" customHeight="1">
      <c r="B7" s="16" t="s">
        <v>6</v>
      </c>
      <c r="C7" s="23">
        <v>7</v>
      </c>
      <c r="D7" s="25">
        <v>26</v>
      </c>
      <c r="E7" s="27">
        <v>18</v>
      </c>
      <c r="F7" s="29">
        <v>26</v>
      </c>
      <c r="G7" s="11">
        <v>43</v>
      </c>
    </row>
    <row r="8" spans="2:7" ht="12.75" customHeight="1">
      <c r="B8" s="16" t="s">
        <v>7</v>
      </c>
      <c r="C8" s="23">
        <v>19</v>
      </c>
      <c r="D8" s="25">
        <v>80</v>
      </c>
      <c r="E8" s="27">
        <v>57</v>
      </c>
      <c r="F8" s="29">
        <v>162</v>
      </c>
      <c r="G8" s="11">
        <v>36</v>
      </c>
    </row>
    <row r="9" spans="2:7" ht="12.75" customHeight="1">
      <c r="B9" s="16" t="s">
        <v>8</v>
      </c>
      <c r="C9" s="23">
        <v>76</v>
      </c>
      <c r="D9" s="25">
        <v>115</v>
      </c>
      <c r="E9" s="27">
        <v>171</v>
      </c>
      <c r="F9" s="29">
        <v>162</v>
      </c>
      <c r="G9" s="11">
        <v>223</v>
      </c>
    </row>
    <row r="10" spans="2:7" ht="12.75" customHeight="1">
      <c r="B10" s="17" t="s">
        <v>9</v>
      </c>
      <c r="C10" s="24">
        <v>32</v>
      </c>
      <c r="D10" s="26">
        <v>47</v>
      </c>
      <c r="E10" s="28">
        <v>69</v>
      </c>
      <c r="F10" s="30">
        <v>159</v>
      </c>
      <c r="G10" s="12">
        <v>160</v>
      </c>
    </row>
    <row r="11" ht="12.75" customHeight="1"/>
    <row r="12" spans="3:7" ht="12.75" customHeight="1">
      <c r="C12" s="1">
        <f>SUM(C3:C11)</f>
        <v>294</v>
      </c>
      <c r="D12" s="1">
        <f>SUM(D3:D11)</f>
        <v>372</v>
      </c>
      <c r="E12" s="1">
        <f>SUM(E3:E11)</f>
        <v>512</v>
      </c>
      <c r="F12" s="1">
        <f>SUM(F3:F11)</f>
        <v>677</v>
      </c>
      <c r="G12" s="1">
        <f>SUM(G3:G11)</f>
        <v>673</v>
      </c>
    </row>
    <row r="20" spans="2:7" ht="12.75">
      <c r="B20" s="18" t="s">
        <v>27</v>
      </c>
      <c r="C20" s="19"/>
      <c r="D20" s="19"/>
      <c r="E20" s="19"/>
      <c r="F20" s="19"/>
      <c r="G20" s="19"/>
    </row>
    <row r="21" spans="2:7" ht="12.75">
      <c r="B21" s="20" t="s">
        <v>17</v>
      </c>
      <c r="C21" s="19"/>
      <c r="D21" s="19"/>
      <c r="E21" s="19"/>
      <c r="F21" s="19"/>
      <c r="G21" s="19"/>
    </row>
    <row r="22" spans="2:7" ht="12.75">
      <c r="B22" s="20" t="s">
        <v>18</v>
      </c>
      <c r="C22" s="19"/>
      <c r="D22" s="19"/>
      <c r="E22" s="19"/>
      <c r="F22" s="19"/>
      <c r="G22" s="19"/>
    </row>
    <row r="24" spans="5:7" ht="12.75">
      <c r="E24" s="42"/>
      <c r="F24" s="42"/>
      <c r="G24" s="42"/>
    </row>
    <row r="25" spans="5:7" ht="12.75">
      <c r="E25" s="43"/>
      <c r="F25" s="44"/>
      <c r="G25" s="42"/>
    </row>
    <row r="26" spans="5:7" ht="12.75">
      <c r="E26" s="43"/>
      <c r="F26" s="44"/>
      <c r="G26" s="42"/>
    </row>
    <row r="27" spans="5:7" ht="12.75">
      <c r="E27" s="43"/>
      <c r="F27" s="44"/>
      <c r="G27" s="42"/>
    </row>
    <row r="28" spans="5:7" ht="12.75">
      <c r="E28" s="43"/>
      <c r="F28" s="44"/>
      <c r="G28" s="42"/>
    </row>
    <row r="29" spans="5:7" ht="12.75">
      <c r="E29" s="43"/>
      <c r="F29" s="44"/>
      <c r="G29" s="42"/>
    </row>
    <row r="30" spans="4:7" ht="12.75">
      <c r="D30" s="42"/>
      <c r="E30" s="43"/>
      <c r="F30" s="44"/>
      <c r="G30" s="42"/>
    </row>
    <row r="31" spans="4:7" ht="12.75">
      <c r="D31" s="42"/>
      <c r="E31" s="43"/>
      <c r="F31" s="44"/>
      <c r="G31" s="42"/>
    </row>
    <row r="32" spans="4:7" ht="12.75">
      <c r="D32" s="42"/>
      <c r="E32" s="43"/>
      <c r="F32" s="44"/>
      <c r="G32" s="42"/>
    </row>
    <row r="33" spans="4:7" ht="12.75">
      <c r="D33" s="42"/>
      <c r="E33" s="42"/>
      <c r="F33" s="42"/>
      <c r="G33" s="42"/>
    </row>
    <row r="34" spans="4:7" ht="12.75">
      <c r="D34" s="42"/>
      <c r="E34" s="42"/>
      <c r="F34" s="42"/>
      <c r="G34" s="42"/>
    </row>
    <row r="35" spans="4:7" ht="12.75">
      <c r="D35" s="42"/>
      <c r="E35" s="42"/>
      <c r="F35" s="42"/>
      <c r="G35" s="42"/>
    </row>
    <row r="42" spans="9:10" ht="15">
      <c r="I42" s="2" t="s">
        <v>2</v>
      </c>
      <c r="J42" s="2" t="s">
        <v>14</v>
      </c>
    </row>
    <row r="43" spans="9:10" ht="15">
      <c r="I43" s="2"/>
      <c r="J43" s="2" t="s">
        <v>11</v>
      </c>
    </row>
    <row r="44" spans="9:10" ht="15">
      <c r="I44" s="2"/>
      <c r="J44" s="2" t="s">
        <v>12</v>
      </c>
    </row>
    <row r="45" ht="15">
      <c r="J45" s="2" t="s">
        <v>13</v>
      </c>
    </row>
  </sheetData>
  <printOptions horizontalCentered="1"/>
  <pageMargins left="0.75" right="0.5" top="1" bottom="0.5"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42"/>
  <sheetViews>
    <sheetView zoomScale="75" zoomScaleNormal="75" workbookViewId="0" topLeftCell="A1">
      <selection activeCell="C22" sqref="C22"/>
    </sheetView>
  </sheetViews>
  <sheetFormatPr defaultColWidth="9.140625" defaultRowHeight="12.75"/>
  <cols>
    <col min="1" max="3" width="9.421875" style="4" customWidth="1"/>
    <col min="4" max="4" width="9.421875" style="5" customWidth="1"/>
    <col min="5" max="5" width="9.421875" style="4" customWidth="1"/>
    <col min="6" max="16384" width="9.140625" style="4" customWidth="1"/>
  </cols>
  <sheetData>
    <row r="1" spans="1:3" ht="12.75">
      <c r="A1" s="9" t="s">
        <v>15</v>
      </c>
      <c r="B1" s="9" t="s">
        <v>10</v>
      </c>
      <c r="C1" s="9" t="s">
        <v>16</v>
      </c>
    </row>
    <row r="2" spans="1:4" ht="12.75">
      <c r="A2" s="4">
        <v>1</v>
      </c>
      <c r="B2" s="5">
        <v>2000</v>
      </c>
      <c r="C2" s="6">
        <f>A11</f>
        <v>294</v>
      </c>
      <c r="D2" s="4"/>
    </row>
    <row r="3" spans="1:4" ht="12.75">
      <c r="A3" s="4">
        <v>2</v>
      </c>
      <c r="B3" s="7">
        <v>2001</v>
      </c>
      <c r="C3" s="8">
        <f>B11</f>
        <v>372</v>
      </c>
      <c r="D3" s="4"/>
    </row>
    <row r="4" spans="1:4" ht="12.75">
      <c r="A4" s="4">
        <v>3</v>
      </c>
      <c r="B4" s="5">
        <v>2002</v>
      </c>
      <c r="C4" s="8">
        <f>C11</f>
        <v>512</v>
      </c>
      <c r="D4" s="4"/>
    </row>
    <row r="5" spans="1:4" ht="12.75">
      <c r="A5" s="4">
        <v>4</v>
      </c>
      <c r="B5" s="5">
        <v>2003</v>
      </c>
      <c r="C5" s="8">
        <f>D11</f>
        <v>677</v>
      </c>
      <c r="D5" s="4"/>
    </row>
    <row r="6" spans="1:4" ht="12.75">
      <c r="A6" s="4">
        <v>5</v>
      </c>
      <c r="B6" s="5">
        <v>2004</v>
      </c>
      <c r="C6" s="8">
        <f>E11</f>
        <v>673</v>
      </c>
      <c r="D6" s="4"/>
    </row>
    <row r="7" spans="3:4" ht="12.75">
      <c r="C7" s="8"/>
      <c r="D7" s="4"/>
    </row>
    <row r="8" spans="3:4" ht="12.75">
      <c r="C8" s="8"/>
      <c r="D8" s="4"/>
    </row>
    <row r="9" spans="3:4" ht="12.75">
      <c r="C9" s="8"/>
      <c r="D9" s="4"/>
    </row>
    <row r="10" spans="1:5" ht="12.75">
      <c r="A10" s="33">
        <v>2000</v>
      </c>
      <c r="B10" s="33">
        <v>2001</v>
      </c>
      <c r="C10" s="33">
        <v>2002</v>
      </c>
      <c r="D10" s="33">
        <v>2003</v>
      </c>
      <c r="E10" s="33">
        <v>2004</v>
      </c>
    </row>
    <row r="11" spans="1:5" ht="12.75">
      <c r="A11" s="31">
        <f>'2000-04 Albion Sturgeon _MONTH'!C12</f>
        <v>294</v>
      </c>
      <c r="B11" s="31">
        <f>'2000-04 Albion Sturgeon _MONTH'!D12</f>
        <v>372</v>
      </c>
      <c r="C11" s="32">
        <f>'2000-04 Albion Sturgeon _MONTH'!E12</f>
        <v>512</v>
      </c>
      <c r="D11" s="31">
        <f>'2000-04 Albion Sturgeon _MONTH'!F12</f>
        <v>677</v>
      </c>
      <c r="E11" s="31">
        <f>'2000-04 Albion Sturgeon _MONTH'!G12</f>
        <v>673</v>
      </c>
    </row>
    <row r="12" spans="2:4" ht="12.75">
      <c r="B12" s="3"/>
      <c r="C12" s="3"/>
      <c r="D12" s="3"/>
    </row>
    <row r="13" spans="3:4" ht="12.75">
      <c r="C13" s="8"/>
      <c r="D13" s="4"/>
    </row>
    <row r="14" spans="3:4" ht="12.75">
      <c r="C14" s="8"/>
      <c r="D14" s="4"/>
    </row>
    <row r="15" spans="3:4" ht="12.75">
      <c r="C15" s="8"/>
      <c r="D15" s="4"/>
    </row>
    <row r="16" spans="1:5" ht="12.75" customHeight="1">
      <c r="A16" s="46" t="s">
        <v>29</v>
      </c>
      <c r="B16" s="46"/>
      <c r="C16" s="46"/>
      <c r="D16" s="46"/>
      <c r="E16" s="46"/>
    </row>
    <row r="17" spans="1:5" ht="12.75">
      <c r="A17" s="46"/>
      <c r="B17" s="46"/>
      <c r="C17" s="46"/>
      <c r="D17" s="46"/>
      <c r="E17" s="46"/>
    </row>
    <row r="18" spans="1:5" ht="12.75">
      <c r="A18" s="46"/>
      <c r="B18" s="46"/>
      <c r="C18" s="46"/>
      <c r="D18" s="46"/>
      <c r="E18" s="46"/>
    </row>
    <row r="19" spans="1:5" ht="12.75">
      <c r="A19" s="46"/>
      <c r="B19" s="46"/>
      <c r="C19" s="46"/>
      <c r="D19" s="46"/>
      <c r="E19" s="46"/>
    </row>
    <row r="20" spans="1:5" s="45" customFormat="1" ht="12.75">
      <c r="A20" s="37"/>
      <c r="B20" s="37"/>
      <c r="C20" s="37"/>
      <c r="D20" s="37"/>
      <c r="E20" s="37"/>
    </row>
    <row r="21" spans="1:5" s="45" customFormat="1" ht="12.75">
      <c r="A21" s="37"/>
      <c r="B21" s="37"/>
      <c r="C21" s="37"/>
      <c r="D21" s="37"/>
      <c r="E21" s="37"/>
    </row>
    <row r="22" spans="3:4" ht="12.75">
      <c r="C22" s="8"/>
      <c r="D22" s="4"/>
    </row>
    <row r="23" spans="3:4" ht="12.75">
      <c r="C23" s="8"/>
      <c r="D23" s="4"/>
    </row>
    <row r="24" spans="3:4" ht="12.75">
      <c r="C24" s="8"/>
      <c r="D24" s="4"/>
    </row>
    <row r="25" spans="3:4" ht="12.75">
      <c r="C25" s="8"/>
      <c r="D25" s="4"/>
    </row>
    <row r="26" spans="3:4" ht="12.75">
      <c r="C26" s="8"/>
      <c r="D26" s="4"/>
    </row>
    <row r="27" ht="12.75">
      <c r="C27" s="8"/>
    </row>
    <row r="28" ht="12.75">
      <c r="C28" s="8"/>
    </row>
    <row r="29" ht="12.75">
      <c r="C29" s="8"/>
    </row>
    <row r="30" ht="12.75">
      <c r="C30" s="8"/>
    </row>
    <row r="31" ht="12.75">
      <c r="C31" s="8"/>
    </row>
    <row r="32" ht="12.75">
      <c r="C32" s="8"/>
    </row>
    <row r="33" ht="12.75">
      <c r="C33" s="8"/>
    </row>
    <row r="34" ht="12.75">
      <c r="C34" s="8"/>
    </row>
    <row r="35" ht="12.75">
      <c r="C35" s="6"/>
    </row>
    <row r="36" ht="12.75">
      <c r="C36" s="8"/>
    </row>
    <row r="37" ht="12.75">
      <c r="C37" s="10"/>
    </row>
    <row r="42" spans="4:7" s="36" customFormat="1" ht="12.75">
      <c r="D42" s="40"/>
      <c r="F42" s="41" t="s">
        <v>19</v>
      </c>
      <c r="G42" s="36" t="s">
        <v>20</v>
      </c>
    </row>
  </sheetData>
  <mergeCells count="1">
    <mergeCell ref="A16:E19"/>
  </mergeCells>
  <printOptions horizontalCentered="1"/>
  <pageMargins left="0.8" right="0.5" top="0.75" bottom="0.5" header="0.5" footer="0.5"/>
  <pageSetup fitToHeight="1" fitToWidth="1"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7"/>
  <sheetViews>
    <sheetView zoomScale="75" zoomScaleNormal="75" workbookViewId="0" topLeftCell="A1">
      <selection activeCell="U6" sqref="U6"/>
    </sheetView>
  </sheetViews>
  <sheetFormatPr defaultColWidth="9.140625" defaultRowHeight="12.75"/>
  <cols>
    <col min="1" max="2" width="9.140625" style="4" customWidth="1"/>
    <col min="3" max="3" width="10.140625" style="4" customWidth="1"/>
    <col min="4" max="4" width="9.140625" style="5" customWidth="1"/>
    <col min="5" max="16384" width="9.140625" style="4" customWidth="1"/>
  </cols>
  <sheetData>
    <row r="1" spans="1:3" ht="12.75">
      <c r="A1" s="9" t="s">
        <v>15</v>
      </c>
      <c r="B1" s="9" t="s">
        <v>10</v>
      </c>
      <c r="C1" s="9" t="s">
        <v>0</v>
      </c>
    </row>
    <row r="2" spans="1:4" ht="12.75">
      <c r="A2" s="9"/>
      <c r="B2" s="22">
        <v>80</v>
      </c>
      <c r="C2" s="38">
        <f>SUM('[2]ALBION80'!$F$61,'[2]ALBION80'!$M$61,'[3]Albion80'!$F$120,'[3]Albion80'!$M$120)</f>
        <v>19</v>
      </c>
      <c r="D2" s="4"/>
    </row>
    <row r="3" spans="1:4" ht="12.75">
      <c r="A3" s="9"/>
      <c r="B3" s="22">
        <v>81</v>
      </c>
      <c r="C3" s="38">
        <f>SUM('[2]ALBION81'!$F$88,'[2]ALBION81'!$M$88,'[3]Albion81'!$F$120,'[3]Albion81'!$M$120)</f>
        <v>52</v>
      </c>
      <c r="D3" s="4"/>
    </row>
    <row r="4" spans="1:4" ht="12.75">
      <c r="A4" s="9"/>
      <c r="B4" s="22">
        <v>82</v>
      </c>
      <c r="C4" s="38">
        <f>SUM('[2]ALBION82'!$F$88,'[2]ALBION82'!$M$88,'[3]Albion82'!$F$120,'[3]Albion82'!$M$120)</f>
        <v>83</v>
      </c>
      <c r="D4" s="4"/>
    </row>
    <row r="5" spans="1:4" ht="12.75">
      <c r="A5" s="9"/>
      <c r="B5" s="22">
        <v>83</v>
      </c>
      <c r="C5" s="38">
        <f>SUM('[2]ALBION83'!$F$92,'[2]ALBION83'!$M$92,'[3]Albion83'!$F$120,'[3]Albion83'!$M$120)</f>
        <v>104</v>
      </c>
      <c r="D5" s="4"/>
    </row>
    <row r="6" spans="1:4" ht="12.75">
      <c r="A6" s="9"/>
      <c r="B6" s="22">
        <v>84</v>
      </c>
      <c r="C6" s="38">
        <f>SUM('[2]ALBION84'!$F$91,'[2]ALBION84'!$M$91,'[3]Albion84'!$F$120,'[3]Albion84'!$M$120)</f>
        <v>132</v>
      </c>
      <c r="D6" s="4"/>
    </row>
    <row r="7" spans="1:4" ht="12.75">
      <c r="A7" s="9"/>
      <c r="B7" s="22">
        <v>85</v>
      </c>
      <c r="C7" s="38">
        <f>SUM('[2]ALBION85'!$F$91,'[2]ALBION85'!$M$91,'[3]Albion85'!$F$120,'[3]Albion85'!$M$120)</f>
        <v>98</v>
      </c>
      <c r="D7" s="4"/>
    </row>
    <row r="8" spans="1:4" ht="12.75">
      <c r="A8" s="9"/>
      <c r="B8" s="22">
        <v>86</v>
      </c>
      <c r="C8" s="38">
        <f>SUM('[2]ALBION86'!$F$94,'[2]ALBION86'!$M$94,'[3]Albion86'!$F$120,'[3]Albion86'!$M$120)</f>
        <v>94</v>
      </c>
      <c r="D8" s="4"/>
    </row>
    <row r="9" spans="1:4" ht="12.75">
      <c r="A9" s="9"/>
      <c r="B9" s="22">
        <v>87</v>
      </c>
      <c r="C9" s="38">
        <f>SUM('[2]ALBION 87'!$F$211,'[2]ALBION 87'!$M$211,'[3]Albion87'!$F$120,'[3]Albion87'!$M$120)</f>
        <v>116</v>
      </c>
      <c r="D9" s="4"/>
    </row>
    <row r="10" spans="1:4" ht="12.75">
      <c r="A10" s="9"/>
      <c r="B10" s="22">
        <v>88</v>
      </c>
      <c r="C10" s="38">
        <f>SUM('[2]ALBION88'!$F$205,'[2]ALBION88'!$L$205,'[3]Albion88'!$F$120,'[3]Albion88'!$M$120)</f>
        <v>230</v>
      </c>
      <c r="D10" s="4"/>
    </row>
    <row r="11" spans="1:4" ht="12.75">
      <c r="A11" s="9"/>
      <c r="B11" s="22">
        <v>89</v>
      </c>
      <c r="C11" s="39">
        <f>SUM('[2]ALBION89'!$F$211,'[2]ALBION89'!$M$211)</f>
        <v>141</v>
      </c>
      <c r="D11" s="4"/>
    </row>
    <row r="12" spans="1:4" ht="12.75">
      <c r="A12" s="9"/>
      <c r="B12" s="22">
        <v>90</v>
      </c>
      <c r="C12" s="39">
        <f>SUM('[2]ALBION90'!$F$211,'[2]ALBION90'!$M$211,'[3]90 1'!$F$92,'[3]90 2'!$F$92)</f>
        <v>262</v>
      </c>
      <c r="D12" s="3"/>
    </row>
    <row r="13" spans="1:4" ht="12.75">
      <c r="A13" s="9"/>
      <c r="B13" s="22">
        <v>91</v>
      </c>
      <c r="C13" s="38">
        <f>SUM('[2]ALBION91'!$F$211,'[2]ALBION91'!$M$211,'[3]91 1'!$F$4:$F$96,'[3]91 2'!$F$4:$F$96)</f>
        <v>185</v>
      </c>
      <c r="D13" s="4"/>
    </row>
    <row r="14" spans="1:4" ht="12.75">
      <c r="A14" s="9"/>
      <c r="B14" s="22">
        <v>92</v>
      </c>
      <c r="C14" s="38">
        <f>SUM('[2]ALBION92'!$F$211,'[2]ALBION92'!$M$211,'[3]92 1'!$F$101,'[3]92 2'!$F$101)</f>
        <v>252</v>
      </c>
      <c r="D14" s="4"/>
    </row>
    <row r="15" spans="1:4" ht="12.75">
      <c r="A15" s="9"/>
      <c r="B15" s="22">
        <v>93</v>
      </c>
      <c r="C15" s="38">
        <f>SUM('[2]ALBION93'!$F$211,'[2]ALBION93'!$M$211,'[3]93 1'!$F$101,'[3]93 2'!$F$101)</f>
        <v>203</v>
      </c>
      <c r="D15" s="4"/>
    </row>
    <row r="16" spans="1:4" ht="12.75">
      <c r="A16" s="9"/>
      <c r="B16" s="22">
        <v>94</v>
      </c>
      <c r="C16" s="38">
        <f>SUM('[2]ALBION94'!$F$211,'[2]ALBION94'!$M$211,'[3]94 1'!$F$101,'[3]94 2'!$F$101)</f>
        <v>181</v>
      </c>
      <c r="D16" s="4"/>
    </row>
    <row r="17" spans="1:4" ht="12.75">
      <c r="A17" s="9"/>
      <c r="B17" s="22">
        <v>95</v>
      </c>
      <c r="C17" s="38">
        <f>SUM('[2]ALBION95'!$F$211,'[2]ALBION95'!$M$211,'[3]95 1'!$F$115,'[3]95 2'!$F$115)</f>
        <v>194</v>
      </c>
      <c r="D17" s="4"/>
    </row>
    <row r="18" spans="1:4" ht="12.75">
      <c r="A18" s="9"/>
      <c r="B18" s="22">
        <v>96</v>
      </c>
      <c r="C18" s="38">
        <f>SUM('[2]ALBION96'!$F$211,'[2]ALBION96'!$M$211,'[3]Albion 96'!$F$120,'[3]Albion 96'!$M$120)</f>
        <v>272</v>
      </c>
      <c r="D18" s="4"/>
    </row>
    <row r="19" spans="1:4" ht="12.75">
      <c r="A19" s="9"/>
      <c r="B19" s="22">
        <v>97</v>
      </c>
      <c r="C19" s="38">
        <f>SUM('[2]multi97'!$F$247,'[2]multi97'!$M$247,'[2]ALBION97'!$F$7:$F$209,'[2]ALBION97'!$M$7:$M$209,'[3]Albion97'!$F$120,'[3]Albion97'!$M$120)</f>
        <v>73</v>
      </c>
      <c r="D19" s="4"/>
    </row>
    <row r="20" spans="1:4" ht="12.75">
      <c r="A20" s="9"/>
      <c r="B20" s="22">
        <v>98</v>
      </c>
      <c r="C20" s="38">
        <f>SUM('[2]multi98'!$F$264,'[2]multi98'!$M$264,'[2]ALBION98'!$F$215,'[2]ALBION98'!$M$215,'[3]Albion98'!$F$120,'[3]Albion98'!$M$120)</f>
        <v>134</v>
      </c>
      <c r="D20" s="4"/>
    </row>
    <row r="21" spans="1:4" ht="12.75">
      <c r="A21" s="9"/>
      <c r="B21" s="22">
        <v>99</v>
      </c>
      <c r="C21" s="38">
        <f>SUM('[2]ALBION99'!$F$215,'[2]ALBION99'!$M$215,'[2]multi99'!$F$264,'[2]multi99'!$M$264,'[3]Albion99'!$F$120,'[3]Albion99'!$M$120)</f>
        <v>88</v>
      </c>
      <c r="D21" s="4"/>
    </row>
    <row r="22" spans="1:4" ht="12.75">
      <c r="A22" s="4">
        <v>1</v>
      </c>
      <c r="B22" s="7" t="s">
        <v>21</v>
      </c>
      <c r="C22" s="6">
        <v>294</v>
      </c>
      <c r="D22" s="21"/>
    </row>
    <row r="23" spans="1:4" ht="12.75">
      <c r="A23" s="4">
        <v>2</v>
      </c>
      <c r="B23" s="7" t="s">
        <v>22</v>
      </c>
      <c r="C23" s="8">
        <v>372</v>
      </c>
      <c r="D23" s="4"/>
    </row>
    <row r="24" spans="1:4" ht="12.75">
      <c r="A24" s="4">
        <v>3</v>
      </c>
      <c r="B24" s="7" t="s">
        <v>23</v>
      </c>
      <c r="C24" s="8">
        <v>512</v>
      </c>
      <c r="D24" s="4"/>
    </row>
    <row r="25" spans="1:4" ht="12.75">
      <c r="A25" s="4">
        <v>4</v>
      </c>
      <c r="B25" s="7" t="s">
        <v>24</v>
      </c>
      <c r="C25" s="8">
        <v>677</v>
      </c>
      <c r="D25" s="4"/>
    </row>
    <row r="26" spans="1:4" ht="12.75">
      <c r="A26" s="4">
        <v>5</v>
      </c>
      <c r="B26" s="7" t="s">
        <v>25</v>
      </c>
      <c r="C26" s="8">
        <v>673</v>
      </c>
      <c r="D26" s="4"/>
    </row>
    <row r="27" ht="12.75">
      <c r="C27" s="8"/>
    </row>
    <row r="28" ht="12.75">
      <c r="C28" s="8"/>
    </row>
    <row r="29" spans="1:4" ht="12.75" customHeight="1">
      <c r="A29" s="46" t="s">
        <v>28</v>
      </c>
      <c r="B29" s="46"/>
      <c r="C29" s="46"/>
      <c r="D29" s="46"/>
    </row>
    <row r="30" spans="1:4" ht="12.75">
      <c r="A30" s="46"/>
      <c r="B30" s="46"/>
      <c r="C30" s="46"/>
      <c r="D30" s="46"/>
    </row>
    <row r="31" spans="1:4" ht="12.75">
      <c r="A31" s="46"/>
      <c r="B31" s="46"/>
      <c r="C31" s="46"/>
      <c r="D31" s="46"/>
    </row>
    <row r="32" spans="1:4" ht="12.75">
      <c r="A32" s="37"/>
      <c r="B32" s="37"/>
      <c r="C32" s="37"/>
      <c r="D32" s="37"/>
    </row>
    <row r="33" ht="12.75">
      <c r="C33" s="8"/>
    </row>
    <row r="34" ht="12.75">
      <c r="C34" s="8"/>
    </row>
    <row r="35" ht="12.75">
      <c r="C35" s="8"/>
    </row>
    <row r="36" ht="12.75">
      <c r="C36" s="8"/>
    </row>
    <row r="37" ht="12.75">
      <c r="C37" s="8"/>
    </row>
    <row r="38" ht="12.75">
      <c r="C38" s="8"/>
    </row>
    <row r="39" ht="12.75">
      <c r="C39" s="8"/>
    </row>
    <row r="40" ht="12.75">
      <c r="C40" s="8"/>
    </row>
    <row r="41" ht="12.75">
      <c r="C41" s="8"/>
    </row>
    <row r="42" spans="3:17" ht="15">
      <c r="C42" s="8"/>
      <c r="E42" s="34" t="s">
        <v>19</v>
      </c>
      <c r="F42" s="35" t="s">
        <v>26</v>
      </c>
      <c r="G42" s="36"/>
      <c r="H42" s="36"/>
      <c r="I42" s="36"/>
      <c r="J42" s="36"/>
      <c r="K42" s="36"/>
      <c r="L42" s="36"/>
      <c r="M42" s="36"/>
      <c r="N42" s="36"/>
      <c r="O42" s="36"/>
      <c r="P42" s="36"/>
      <c r="Q42" s="36"/>
    </row>
    <row r="43" ht="12.75">
      <c r="C43" s="8"/>
    </row>
    <row r="44" ht="12.75">
      <c r="C44" s="8"/>
    </row>
    <row r="45" ht="12.75">
      <c r="C45" s="8"/>
    </row>
    <row r="46" ht="12.75">
      <c r="C46" s="8"/>
    </row>
    <row r="47" ht="12.75">
      <c r="C47" s="8"/>
    </row>
    <row r="48" ht="12.75">
      <c r="C48" s="8"/>
    </row>
    <row r="49" ht="12.75">
      <c r="C49" s="8"/>
    </row>
    <row r="50" ht="12.75">
      <c r="C50" s="8"/>
    </row>
    <row r="51" ht="12.75">
      <c r="C51" s="8"/>
    </row>
    <row r="52" ht="12.75">
      <c r="C52" s="8"/>
    </row>
    <row r="53" ht="12.75">
      <c r="C53" s="8"/>
    </row>
    <row r="54" ht="12.75">
      <c r="C54" s="8"/>
    </row>
    <row r="55" ht="12.75">
      <c r="C55" s="6"/>
    </row>
    <row r="56" ht="12.75">
      <c r="C56" s="8"/>
    </row>
    <row r="57" ht="12.75">
      <c r="C57" s="10"/>
    </row>
  </sheetData>
  <mergeCells count="1">
    <mergeCell ref="A29:D31"/>
  </mergeCells>
  <printOptions horizontalCentered="1"/>
  <pageMargins left="0.8" right="0.5" top="0.75" bottom="0.5" header="0.5" footer="0.5"/>
  <pageSetup fitToHeight="1" fitToWidth="1" horizontalDpi="600" verticalDpi="6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Fisheries &amp; Oceans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Eamon Miyagi</dc:creator>
  <cp:keywords/>
  <dc:description/>
  <cp:lastModifiedBy>Rodney</cp:lastModifiedBy>
  <dcterms:created xsi:type="dcterms:W3CDTF">2005-01-07T00:13:37Z</dcterms:created>
  <dcterms:modified xsi:type="dcterms:W3CDTF">2005-01-26T09:04:21Z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-1746947245</vt:i4>
  </property>
  <property fmtid="{D5CDD505-2E9C-101B-9397-08002B2CF9AE}" pid="3" name="_EmailSubject">
    <vt:lpwstr/>
  </property>
  <property fmtid="{D5CDD505-2E9C-101B-9397-08002B2CF9AE}" pid="4" name="_AuthorEmail">
    <vt:lpwstr>MiyagiE@pac.dfo-mpo.gc.ca</vt:lpwstr>
  </property>
  <property fmtid="{D5CDD505-2E9C-101B-9397-08002B2CF9AE}" pid="5" name="_AuthorEmailDisplayName">
    <vt:lpwstr>Miyagi, Eamon</vt:lpwstr>
  </property>
  <property fmtid="{D5CDD505-2E9C-101B-9397-08002B2CF9AE}" pid="6" name="_ReviewingToolsShownOnce">
    <vt:lpwstr/>
  </property>
</Properties>
</file>